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0" yWindow="0" windowWidth="25600" windowHeight="15900" tabRatio="500"/>
  </bookViews>
  <sheets>
    <sheet name="Data for Analysis" sheetId="1" r:id="rId1"/>
    <sheet name="Raw Data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30" i="1" l="1"/>
  <c r="U30" i="1"/>
  <c r="V30" i="1"/>
  <c r="W30" i="1"/>
  <c r="T14" i="1"/>
  <c r="U14" i="1"/>
  <c r="V14" i="1"/>
  <c r="W14" i="1"/>
  <c r="K30" i="1"/>
  <c r="L30" i="1"/>
  <c r="M30" i="1"/>
  <c r="N30" i="1"/>
  <c r="O30" i="1"/>
  <c r="P30" i="1"/>
  <c r="Q30" i="1"/>
  <c r="R30" i="1"/>
  <c r="S30" i="1"/>
  <c r="J30" i="1"/>
  <c r="K14" i="1"/>
  <c r="L14" i="1"/>
  <c r="M14" i="1"/>
  <c r="N14" i="1"/>
  <c r="O14" i="1"/>
  <c r="P14" i="1"/>
  <c r="Q14" i="1"/>
  <c r="R14" i="1"/>
  <c r="S14" i="1"/>
  <c r="J14" i="1"/>
  <c r="G13" i="1"/>
  <c r="H13" i="1"/>
  <c r="F13" i="1"/>
  <c r="E13" i="1"/>
  <c r="D13" i="1"/>
  <c r="C13" i="1"/>
  <c r="M486" i="2"/>
  <c r="M487" i="2"/>
  <c r="M488" i="2"/>
  <c r="M489" i="2"/>
  <c r="M490" i="2"/>
  <c r="M491" i="2"/>
  <c r="M492" i="2"/>
  <c r="M493" i="2"/>
  <c r="M494" i="2"/>
  <c r="M495" i="2"/>
  <c r="M496" i="2"/>
  <c r="L486" i="2"/>
  <c r="L487" i="2"/>
  <c r="L488" i="2"/>
  <c r="L489" i="2"/>
  <c r="L490" i="2"/>
  <c r="L491" i="2"/>
  <c r="L492" i="2"/>
  <c r="L493" i="2"/>
  <c r="L494" i="2"/>
  <c r="L495" i="2"/>
  <c r="L496" i="2"/>
  <c r="K486" i="2"/>
  <c r="K487" i="2"/>
  <c r="K488" i="2"/>
  <c r="K489" i="2"/>
  <c r="K490" i="2"/>
  <c r="K491" i="2"/>
  <c r="K492" i="2"/>
  <c r="K493" i="2"/>
  <c r="K494" i="2"/>
  <c r="K495" i="2"/>
  <c r="K496" i="2"/>
  <c r="J496" i="2"/>
  <c r="I496" i="2"/>
  <c r="H496" i="2"/>
  <c r="G496" i="2"/>
  <c r="F496" i="2"/>
  <c r="E496" i="2"/>
  <c r="G12" i="1"/>
  <c r="H12" i="1"/>
  <c r="F12" i="1"/>
  <c r="E12" i="1"/>
  <c r="D12" i="1"/>
  <c r="C12" i="1"/>
  <c r="M472" i="2"/>
  <c r="M473" i="2"/>
  <c r="M474" i="2"/>
  <c r="M475" i="2"/>
  <c r="M476" i="2"/>
  <c r="M477" i="2"/>
  <c r="M478" i="2"/>
  <c r="M479" i="2"/>
  <c r="M480" i="2"/>
  <c r="M481" i="2"/>
  <c r="M482" i="2"/>
  <c r="L472" i="2"/>
  <c r="L473" i="2"/>
  <c r="L474" i="2"/>
  <c r="L475" i="2"/>
  <c r="L476" i="2"/>
  <c r="L477" i="2"/>
  <c r="L478" i="2"/>
  <c r="L479" i="2"/>
  <c r="L480" i="2"/>
  <c r="L481" i="2"/>
  <c r="L482" i="2"/>
  <c r="K472" i="2"/>
  <c r="K473" i="2"/>
  <c r="K474" i="2"/>
  <c r="K475" i="2"/>
  <c r="K476" i="2"/>
  <c r="K477" i="2"/>
  <c r="K478" i="2"/>
  <c r="K479" i="2"/>
  <c r="K480" i="2"/>
  <c r="K481" i="2"/>
  <c r="K482" i="2"/>
  <c r="J482" i="2"/>
  <c r="I482" i="2"/>
  <c r="H482" i="2"/>
  <c r="G482" i="2"/>
  <c r="F482" i="2"/>
  <c r="E482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G11" i="1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H11" i="1"/>
  <c r="K455" i="2"/>
  <c r="K456" i="2"/>
  <c r="K457" i="2"/>
  <c r="K458" i="2"/>
  <c r="K459" i="2"/>
  <c r="K460" i="2"/>
  <c r="K461" i="2"/>
  <c r="K462" i="2"/>
  <c r="K463" i="2"/>
  <c r="K464" i="2"/>
  <c r="K465" i="2"/>
  <c r="K466" i="2"/>
  <c r="K468" i="2"/>
  <c r="F11" i="1"/>
  <c r="F468" i="2"/>
  <c r="E11" i="1"/>
  <c r="E468" i="2"/>
  <c r="D11" i="1"/>
  <c r="C11" i="1"/>
  <c r="J468" i="2"/>
  <c r="I468" i="2"/>
  <c r="H468" i="2"/>
  <c r="G468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G29" i="1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H29" i="1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F29" i="1"/>
  <c r="F451" i="2"/>
  <c r="E29" i="1"/>
  <c r="E451" i="2"/>
  <c r="D29" i="1"/>
  <c r="C29" i="1"/>
  <c r="J451" i="2"/>
  <c r="I451" i="2"/>
  <c r="H451" i="2"/>
  <c r="G451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G10" i="1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H10" i="1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6" i="2"/>
  <c r="K427" i="2"/>
  <c r="K428" i="2"/>
  <c r="K430" i="2"/>
  <c r="K431" i="2"/>
  <c r="F10" i="1"/>
  <c r="F431" i="2"/>
  <c r="E10" i="1"/>
  <c r="E431" i="2"/>
  <c r="D10" i="1"/>
  <c r="C10" i="1"/>
  <c r="J431" i="2"/>
  <c r="I431" i="2"/>
  <c r="H431" i="2"/>
  <c r="G431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386" i="2"/>
  <c r="L403" i="2"/>
  <c r="G28" i="1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386" i="2"/>
  <c r="M403" i="2"/>
  <c r="H28" i="1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386" i="2"/>
  <c r="K403" i="2"/>
  <c r="F28" i="1"/>
  <c r="F403" i="2"/>
  <c r="E28" i="1"/>
  <c r="E403" i="2"/>
  <c r="D28" i="1"/>
  <c r="C28" i="1"/>
  <c r="J403" i="2"/>
  <c r="I403" i="2"/>
  <c r="H403" i="2"/>
  <c r="G403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G27" i="1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H27" i="1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F27" i="1"/>
  <c r="F382" i="2"/>
  <c r="E27" i="1"/>
  <c r="E382" i="2"/>
  <c r="D27" i="1"/>
  <c r="C27" i="1"/>
  <c r="J382" i="2"/>
  <c r="I382" i="2"/>
  <c r="H382" i="2"/>
  <c r="G382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F26" i="1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G26" i="1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H26" i="1"/>
  <c r="F359" i="2"/>
  <c r="E26" i="1"/>
  <c r="E359" i="2"/>
  <c r="D26" i="1"/>
  <c r="C26" i="1"/>
  <c r="J359" i="2"/>
  <c r="I359" i="2"/>
  <c r="H359" i="2"/>
  <c r="G35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G25" i="1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H25" i="1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F25" i="1"/>
  <c r="F336" i="2"/>
  <c r="E25" i="1"/>
  <c r="E336" i="2"/>
  <c r="D25" i="1"/>
  <c r="C25" i="1"/>
  <c r="J336" i="2"/>
  <c r="I336" i="2"/>
  <c r="H336" i="2"/>
  <c r="G336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G24" i="1"/>
  <c r="M305" i="2"/>
  <c r="M306" i="2"/>
  <c r="M307" i="2"/>
  <c r="M308" i="2"/>
  <c r="M309" i="2"/>
  <c r="M310" i="2"/>
  <c r="M311" i="2"/>
  <c r="M312" i="2"/>
  <c r="M313" i="2"/>
  <c r="M314" i="2"/>
  <c r="M315" i="2"/>
  <c r="M316" i="2"/>
  <c r="H24" i="1"/>
  <c r="K305" i="2"/>
  <c r="K306" i="2"/>
  <c r="K307" i="2"/>
  <c r="K308" i="2"/>
  <c r="K309" i="2"/>
  <c r="K310" i="2"/>
  <c r="K311" i="2"/>
  <c r="K312" i="2"/>
  <c r="K313" i="2"/>
  <c r="K314" i="2"/>
  <c r="K315" i="2"/>
  <c r="K316" i="2"/>
  <c r="F24" i="1"/>
  <c r="F316" i="2"/>
  <c r="E24" i="1"/>
  <c r="E316" i="2"/>
  <c r="D24" i="1"/>
  <c r="C24" i="1"/>
  <c r="J316" i="2"/>
  <c r="I316" i="2"/>
  <c r="H316" i="2"/>
  <c r="G316" i="2"/>
  <c r="C23" i="1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G23" i="1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H23" i="1"/>
  <c r="K281" i="2"/>
  <c r="K282" i="2"/>
  <c r="K283" i="2"/>
  <c r="K284" i="2"/>
  <c r="K285" i="2"/>
  <c r="K286" i="2"/>
  <c r="K287" i="2"/>
  <c r="K288" i="2"/>
  <c r="K289" i="2"/>
  <c r="K290" i="2"/>
  <c r="K292" i="2"/>
  <c r="K293" i="2"/>
  <c r="K294" i="2"/>
  <c r="K295" i="2"/>
  <c r="K296" i="2"/>
  <c r="K297" i="2"/>
  <c r="K298" i="2"/>
  <c r="K299" i="2"/>
  <c r="K300" i="2"/>
  <c r="K301" i="2"/>
  <c r="F23" i="1"/>
  <c r="F301" i="2"/>
  <c r="E23" i="1"/>
  <c r="E301" i="2"/>
  <c r="D23" i="1"/>
  <c r="J301" i="2"/>
  <c r="I301" i="2"/>
  <c r="H301" i="2"/>
  <c r="G301" i="2"/>
  <c r="L273" i="2"/>
  <c r="L274" i="2"/>
  <c r="L275" i="2"/>
  <c r="L276" i="2"/>
  <c r="L272" i="2"/>
  <c r="L277" i="2"/>
  <c r="G9" i="1"/>
  <c r="M273" i="2"/>
  <c r="M274" i="2"/>
  <c r="M275" i="2"/>
  <c r="M276" i="2"/>
  <c r="M272" i="2"/>
  <c r="M277" i="2"/>
  <c r="H9" i="1"/>
  <c r="K273" i="2"/>
  <c r="K274" i="2"/>
  <c r="K275" i="2"/>
  <c r="K276" i="2"/>
  <c r="K272" i="2"/>
  <c r="K277" i="2"/>
  <c r="F9" i="1"/>
  <c r="F277" i="2"/>
  <c r="E9" i="1"/>
  <c r="E277" i="2"/>
  <c r="D9" i="1"/>
  <c r="C9" i="1"/>
  <c r="J277" i="2"/>
  <c r="I277" i="2"/>
  <c r="H277" i="2"/>
  <c r="G277" i="2"/>
  <c r="L260" i="2"/>
  <c r="L261" i="2"/>
  <c r="L262" i="2"/>
  <c r="L263" i="2"/>
  <c r="L264" i="2"/>
  <c r="L265" i="2"/>
  <c r="L266" i="2"/>
  <c r="L267" i="2"/>
  <c r="L268" i="2"/>
  <c r="G22" i="1"/>
  <c r="M260" i="2"/>
  <c r="M261" i="2"/>
  <c r="M262" i="2"/>
  <c r="M263" i="2"/>
  <c r="M264" i="2"/>
  <c r="M265" i="2"/>
  <c r="M266" i="2"/>
  <c r="M267" i="2"/>
  <c r="M268" i="2"/>
  <c r="H22" i="1"/>
  <c r="K260" i="2"/>
  <c r="K261" i="2"/>
  <c r="K262" i="2"/>
  <c r="K263" i="2"/>
  <c r="K264" i="2"/>
  <c r="K265" i="2"/>
  <c r="K266" i="2"/>
  <c r="K267" i="2"/>
  <c r="K268" i="2"/>
  <c r="F22" i="1"/>
  <c r="F268" i="2"/>
  <c r="E22" i="1"/>
  <c r="E268" i="2"/>
  <c r="D22" i="1"/>
  <c r="C22" i="1"/>
  <c r="J268" i="2"/>
  <c r="I268" i="2"/>
  <c r="H268" i="2"/>
  <c r="G26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G21" i="1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H21" i="1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F21" i="1"/>
  <c r="F256" i="2"/>
  <c r="E21" i="1"/>
  <c r="E256" i="2"/>
  <c r="D21" i="1"/>
  <c r="C21" i="1"/>
  <c r="J256" i="2"/>
  <c r="I256" i="2"/>
  <c r="H256" i="2"/>
  <c r="G256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G8" i="1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H8" i="1"/>
  <c r="K206" i="2"/>
  <c r="K207" i="2"/>
  <c r="K208" i="2"/>
  <c r="K209" i="2"/>
  <c r="K210" i="2"/>
  <c r="K211" i="2"/>
  <c r="K212" i="2"/>
  <c r="K214" i="2"/>
  <c r="K215" i="2"/>
  <c r="K216" i="2"/>
  <c r="K220" i="2"/>
  <c r="K221" i="2"/>
  <c r="K222" i="2"/>
  <c r="K223" i="2"/>
  <c r="K224" i="2"/>
  <c r="K225" i="2"/>
  <c r="K226" i="2"/>
  <c r="K227" i="2"/>
  <c r="K229" i="2"/>
  <c r="K230" i="2"/>
  <c r="K231" i="2"/>
  <c r="K232" i="2"/>
  <c r="K233" i="2"/>
  <c r="K234" i="2"/>
  <c r="K235" i="2"/>
  <c r="F8" i="1"/>
  <c r="F235" i="2"/>
  <c r="E8" i="1"/>
  <c r="E235" i="2"/>
  <c r="D8" i="1"/>
  <c r="C8" i="1"/>
  <c r="J235" i="2"/>
  <c r="I235" i="2"/>
  <c r="H235" i="2"/>
  <c r="G235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184" i="2"/>
  <c r="L202" i="2"/>
  <c r="G7" i="1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H7" i="1"/>
  <c r="K185" i="2"/>
  <c r="K186" i="2"/>
  <c r="K187" i="2"/>
  <c r="K188" i="2"/>
  <c r="K189" i="2"/>
  <c r="K190" i="2"/>
  <c r="K191" i="2"/>
  <c r="K193" i="2"/>
  <c r="K194" i="2"/>
  <c r="K195" i="2"/>
  <c r="K197" i="2"/>
  <c r="K198" i="2"/>
  <c r="K199" i="2"/>
  <c r="K200" i="2"/>
  <c r="K201" i="2"/>
  <c r="K184" i="2"/>
  <c r="K202" i="2"/>
  <c r="F7" i="1"/>
  <c r="F202" i="2"/>
  <c r="E7" i="1"/>
  <c r="E202" i="2"/>
  <c r="D7" i="1"/>
  <c r="C7" i="1"/>
  <c r="J202" i="2"/>
  <c r="I202" i="2"/>
  <c r="H202" i="2"/>
  <c r="G20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62" i="2"/>
  <c r="L180" i="2"/>
  <c r="G6" i="1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H6" i="1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62" i="2"/>
  <c r="K180" i="2"/>
  <c r="F6" i="1"/>
  <c r="F180" i="2"/>
  <c r="E6" i="1"/>
  <c r="E180" i="2"/>
  <c r="D6" i="1"/>
  <c r="C6" i="1"/>
  <c r="J180" i="2"/>
  <c r="I180" i="2"/>
  <c r="H180" i="2"/>
  <c r="G180" i="2"/>
  <c r="L149" i="2"/>
  <c r="L150" i="2"/>
  <c r="L151" i="2"/>
  <c r="L152" i="2"/>
  <c r="L153" i="2"/>
  <c r="L154" i="2"/>
  <c r="L155" i="2"/>
  <c r="L156" i="2"/>
  <c r="L157" i="2"/>
  <c r="L148" i="2"/>
  <c r="L158" i="2"/>
  <c r="G20" i="1"/>
  <c r="M149" i="2"/>
  <c r="M150" i="2"/>
  <c r="M151" i="2"/>
  <c r="M152" i="2"/>
  <c r="M153" i="2"/>
  <c r="M154" i="2"/>
  <c r="M155" i="2"/>
  <c r="M156" i="2"/>
  <c r="M157" i="2"/>
  <c r="M148" i="2"/>
  <c r="M158" i="2"/>
  <c r="H20" i="1"/>
  <c r="K149" i="2"/>
  <c r="K150" i="2"/>
  <c r="K151" i="2"/>
  <c r="K152" i="2"/>
  <c r="K153" i="2"/>
  <c r="K154" i="2"/>
  <c r="K155" i="2"/>
  <c r="K156" i="2"/>
  <c r="K157" i="2"/>
  <c r="K148" i="2"/>
  <c r="K158" i="2"/>
  <c r="F20" i="1"/>
  <c r="F158" i="2"/>
  <c r="E20" i="1"/>
  <c r="E158" i="2"/>
  <c r="D20" i="1"/>
  <c r="C20" i="1"/>
  <c r="J158" i="2"/>
  <c r="I158" i="2"/>
  <c r="H158" i="2"/>
  <c r="G15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G19" i="1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H19" i="1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F19" i="1"/>
  <c r="F144" i="2"/>
  <c r="E19" i="1"/>
  <c r="E144" i="2"/>
  <c r="D19" i="1"/>
  <c r="C19" i="1"/>
  <c r="J144" i="2"/>
  <c r="I144" i="2"/>
  <c r="H144" i="2"/>
  <c r="G144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G5" i="1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H5" i="1"/>
  <c r="K104" i="2"/>
  <c r="K105" i="2"/>
  <c r="K106" i="2"/>
  <c r="K107" i="2"/>
  <c r="K108" i="2"/>
  <c r="K109" i="2"/>
  <c r="K110" i="2"/>
  <c r="K111" i="2"/>
  <c r="K112" i="2"/>
  <c r="K114" i="2"/>
  <c r="K116" i="2"/>
  <c r="K117" i="2"/>
  <c r="K118" i="2"/>
  <c r="K119" i="2"/>
  <c r="K120" i="2"/>
  <c r="K121" i="2"/>
  <c r="K123" i="2"/>
  <c r="K124" i="2"/>
  <c r="K125" i="2"/>
  <c r="F5" i="1"/>
  <c r="F125" i="2"/>
  <c r="E5" i="1"/>
  <c r="E125" i="2"/>
  <c r="D5" i="1"/>
  <c r="C5" i="1"/>
  <c r="J125" i="2"/>
  <c r="I125" i="2"/>
  <c r="H125" i="2"/>
  <c r="G125" i="2"/>
  <c r="L88" i="2"/>
  <c r="L89" i="2"/>
  <c r="L90" i="2"/>
  <c r="L91" i="2"/>
  <c r="L92" i="2"/>
  <c r="L93" i="2"/>
  <c r="L94" i="2"/>
  <c r="L95" i="2"/>
  <c r="L96" i="2"/>
  <c r="L97" i="2"/>
  <c r="L98" i="2"/>
  <c r="L99" i="2"/>
  <c r="L87" i="2"/>
  <c r="L100" i="2"/>
  <c r="G18" i="1"/>
  <c r="M88" i="2"/>
  <c r="M89" i="2"/>
  <c r="M90" i="2"/>
  <c r="M91" i="2"/>
  <c r="M92" i="2"/>
  <c r="M93" i="2"/>
  <c r="M94" i="2"/>
  <c r="M95" i="2"/>
  <c r="M96" i="2"/>
  <c r="M97" i="2"/>
  <c r="M98" i="2"/>
  <c r="M99" i="2"/>
  <c r="M87" i="2"/>
  <c r="M100" i="2"/>
  <c r="H18" i="1"/>
  <c r="K88" i="2"/>
  <c r="K89" i="2"/>
  <c r="K90" i="2"/>
  <c r="K91" i="2"/>
  <c r="K92" i="2"/>
  <c r="K93" i="2"/>
  <c r="K94" i="2"/>
  <c r="K95" i="2"/>
  <c r="K96" i="2"/>
  <c r="K97" i="2"/>
  <c r="K98" i="2"/>
  <c r="K99" i="2"/>
  <c r="K87" i="2"/>
  <c r="K100" i="2"/>
  <c r="F18" i="1"/>
  <c r="F100" i="2"/>
  <c r="E18" i="1"/>
  <c r="E100" i="2"/>
  <c r="D18" i="1"/>
  <c r="C18" i="1"/>
  <c r="J100" i="2"/>
  <c r="I100" i="2"/>
  <c r="H100" i="2"/>
  <c r="G100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G17" i="1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H17" i="1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F17" i="1"/>
  <c r="F83" i="2"/>
  <c r="E17" i="1"/>
  <c r="E83" i="2"/>
  <c r="D17" i="1"/>
  <c r="C17" i="1"/>
  <c r="J83" i="2"/>
  <c r="I83" i="2"/>
  <c r="H83" i="2"/>
  <c r="G83" i="2"/>
  <c r="F61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G4" i="1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H4" i="1"/>
  <c r="K45" i="2"/>
  <c r="K46" i="2"/>
  <c r="K47" i="2"/>
  <c r="K48" i="2"/>
  <c r="K49" i="2"/>
  <c r="K50" i="2"/>
  <c r="K51" i="2"/>
  <c r="K53" i="2"/>
  <c r="K54" i="2"/>
  <c r="K55" i="2"/>
  <c r="K56" i="2"/>
  <c r="K57" i="2"/>
  <c r="K58" i="2"/>
  <c r="K59" i="2"/>
  <c r="K60" i="2"/>
  <c r="K61" i="2"/>
  <c r="F4" i="1"/>
  <c r="E4" i="1"/>
  <c r="E61" i="2"/>
  <c r="D4" i="1"/>
  <c r="C4" i="1"/>
  <c r="J61" i="2"/>
  <c r="I61" i="2"/>
  <c r="H61" i="2"/>
  <c r="G61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G3" i="1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H3" i="1"/>
  <c r="K20" i="2"/>
  <c r="K21" i="2"/>
  <c r="K22" i="2"/>
  <c r="K23" i="2"/>
  <c r="K24" i="2"/>
  <c r="K25" i="2"/>
  <c r="K26" i="2"/>
  <c r="K27" i="2"/>
  <c r="K28" i="2"/>
  <c r="K29" i="2"/>
  <c r="K31" i="2"/>
  <c r="K32" i="2"/>
  <c r="K33" i="2"/>
  <c r="K34" i="2"/>
  <c r="K35" i="2"/>
  <c r="K37" i="2"/>
  <c r="K38" i="2"/>
  <c r="K39" i="2"/>
  <c r="K40" i="2"/>
  <c r="K41" i="2"/>
  <c r="F3" i="1"/>
  <c r="F41" i="2"/>
  <c r="E3" i="1"/>
  <c r="E41" i="2"/>
  <c r="D3" i="1"/>
  <c r="C3" i="1"/>
  <c r="J41" i="2"/>
  <c r="I41" i="2"/>
  <c r="H41" i="2"/>
  <c r="G41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H16" i="1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G16" i="1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F16" i="1"/>
  <c r="F16" i="2"/>
  <c r="E16" i="1"/>
  <c r="E16" i="2"/>
  <c r="D16" i="1"/>
  <c r="C16" i="1"/>
  <c r="J16" i="2"/>
  <c r="I16" i="2"/>
  <c r="H16" i="2"/>
  <c r="G16" i="2"/>
</calcChain>
</file>

<file path=xl/sharedStrings.xml><?xml version="1.0" encoding="utf-8"?>
<sst xmlns="http://schemas.openxmlformats.org/spreadsheetml/2006/main" count="476" uniqueCount="68">
  <si>
    <t>Subject</t>
  </si>
  <si>
    <t>Method</t>
  </si>
  <si>
    <t>A1 (Years)</t>
  </si>
  <si>
    <t>A2 (Number)</t>
  </si>
  <si>
    <t>A3 (Number)</t>
  </si>
  <si>
    <t>A4 (Number)</t>
  </si>
  <si>
    <t>A5 (No of Days)</t>
  </si>
  <si>
    <t>A6 (No of Days)</t>
  </si>
  <si>
    <t>A7 (Scale 1-7)</t>
  </si>
  <si>
    <t>A8 (Scale 1-7)</t>
  </si>
  <si>
    <t>A9 (Scale 1-7)</t>
  </si>
  <si>
    <t>A10 (Years)</t>
  </si>
  <si>
    <t>B1 (Scale 1-5)</t>
  </si>
  <si>
    <t>B2 (Scale 1-5)</t>
  </si>
  <si>
    <t>B3 (Scale 1-5)</t>
  </si>
  <si>
    <t>B4 (Scale 1-5)</t>
  </si>
  <si>
    <t>B5 (Hours)</t>
  </si>
  <si>
    <t>B6 (Hours)</t>
  </si>
  <si>
    <t>Cohesion</t>
  </si>
  <si>
    <t>CNC</t>
  </si>
  <si>
    <t>Density</t>
  </si>
  <si>
    <t>No of Subprocesses</t>
  </si>
  <si>
    <t>Set</t>
  </si>
  <si>
    <t>Subprocess</t>
  </si>
  <si>
    <t>B46026</t>
  </si>
  <si>
    <t>Activities</t>
  </si>
  <si>
    <t>Nodes</t>
  </si>
  <si>
    <t>Arcs</t>
  </si>
  <si>
    <t>Gateways</t>
  </si>
  <si>
    <t>Links to shared objects</t>
  </si>
  <si>
    <t>Unique dataobjects</t>
  </si>
  <si>
    <t>Breakpoint</t>
  </si>
  <si>
    <t>Average</t>
  </si>
  <si>
    <t>Size (Avg Act)</t>
  </si>
  <si>
    <t>Avg Nodes</t>
  </si>
  <si>
    <t>Avg Cohesion</t>
  </si>
  <si>
    <t>Avg CNC</t>
  </si>
  <si>
    <t>Avg Density</t>
  </si>
  <si>
    <t>B81903</t>
  </si>
  <si>
    <t>DataObject</t>
  </si>
  <si>
    <t>BreakPoint</t>
  </si>
  <si>
    <t>B04987</t>
  </si>
  <si>
    <t>B04982</t>
  </si>
  <si>
    <t>B25178</t>
  </si>
  <si>
    <t>B46023</t>
  </si>
  <si>
    <t>B46050</t>
  </si>
  <si>
    <t>B45998</t>
  </si>
  <si>
    <t>B04989</t>
  </si>
  <si>
    <t>A72301</t>
  </si>
  <si>
    <t>A82811</t>
  </si>
  <si>
    <t>B15686</t>
  </si>
  <si>
    <t>B05056</t>
  </si>
  <si>
    <t>B46005</t>
  </si>
  <si>
    <t>B46042</t>
  </si>
  <si>
    <t>B46028</t>
  </si>
  <si>
    <t>B16032</t>
  </si>
  <si>
    <t>B46048</t>
  </si>
  <si>
    <t>B46034</t>
  </si>
  <si>
    <t>B35812</t>
  </si>
  <si>
    <t>B45993</t>
  </si>
  <si>
    <t>B46004</t>
  </si>
  <si>
    <t>B46021</t>
  </si>
  <si>
    <t>B46015</t>
  </si>
  <si>
    <t>B46041</t>
  </si>
  <si>
    <t xml:space="preserve">Total </t>
  </si>
  <si>
    <t>Invalid</t>
  </si>
  <si>
    <t>DO</t>
  </si>
  <si>
    <t>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</si>
</sst>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7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Border="1"/>
    <xf numFmtId="0" fontId="0" fillId="0" borderId="1" xfId="0" applyBorder="1"/>
    <xf numFmtId="2" fontId="0" fillId="0" borderId="0" xfId="0" applyNumberFormat="1"/>
    <xf numFmtId="2" fontId="0" fillId="0" borderId="0" xfId="0" applyNumberFormat="1" applyBorder="1"/>
    <xf numFmtId="0" fontId="0" fillId="0" borderId="0" xfId="0" applyFill="1" applyBorder="1"/>
    <xf numFmtId="2" fontId="0" fillId="2" borderId="1" xfId="0" applyNumberFormat="1" applyFill="1" applyBorder="1"/>
    <xf numFmtId="0" fontId="3" fillId="0" borderId="0" xfId="0" applyFont="1"/>
    <xf numFmtId="2" fontId="0" fillId="2" borderId="0" xfId="0" applyNumberFormat="1" applyFill="1"/>
  </cellXfs>
  <cellStyles count="7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tabSelected="1" topLeftCell="B1" zoomScale="120" zoomScaleNormal="120" zoomScalePageLayoutView="120" workbookViewId="0">
      <selection activeCell="U20" sqref="U20"/>
    </sheetView>
  </sheetViews>
  <sheetFormatPr baseColWidth="10" defaultRowHeight="15" x14ac:dyDescent="0"/>
  <cols>
    <col min="1" max="1" width="7.33203125" bestFit="1" customWidth="1"/>
    <col min="2" max="2" width="10.1640625" bestFit="1" customWidth="1"/>
    <col min="3" max="3" width="17.1640625" bestFit="1" customWidth="1"/>
    <col min="4" max="4" width="12.1640625" bestFit="1" customWidth="1"/>
    <col min="5" max="5" width="9.83203125" bestFit="1" customWidth="1"/>
    <col min="6" max="6" width="12.1640625" bestFit="1" customWidth="1"/>
    <col min="7" max="7" width="8.1640625" bestFit="1" customWidth="1"/>
    <col min="8" max="8" width="10.83203125" bestFit="1" customWidth="1"/>
    <col min="9" max="9" width="6.6640625" customWidth="1"/>
    <col min="10" max="10" width="9.83203125" bestFit="1" customWidth="1"/>
    <col min="11" max="13" width="12" bestFit="1" customWidth="1"/>
    <col min="14" max="15" width="14" bestFit="1" customWidth="1"/>
    <col min="16" max="18" width="12.5" bestFit="1" customWidth="1"/>
    <col min="19" max="19" width="10.6640625" bestFit="1" customWidth="1"/>
    <col min="20" max="23" width="12.33203125" bestFit="1" customWidth="1"/>
    <col min="24" max="25" width="9.83203125" bestFit="1" customWidth="1"/>
  </cols>
  <sheetData>
    <row r="1" spans="1:25">
      <c r="A1" t="s">
        <v>0</v>
      </c>
      <c r="B1" t="s">
        <v>1</v>
      </c>
      <c r="C1" t="s">
        <v>21</v>
      </c>
      <c r="D1" t="s">
        <v>33</v>
      </c>
      <c r="E1" t="s">
        <v>34</v>
      </c>
      <c r="F1" t="s">
        <v>35</v>
      </c>
      <c r="G1" t="s">
        <v>36</v>
      </c>
      <c r="H1" t="s">
        <v>37</v>
      </c>
      <c r="J1" t="s">
        <v>2</v>
      </c>
      <c r="K1" t="s">
        <v>3</v>
      </c>
      <c r="L1" t="s">
        <v>4</v>
      </c>
      <c r="M1" t="s">
        <v>5</v>
      </c>
      <c r="N1" t="s">
        <v>6</v>
      </c>
      <c r="O1" t="s">
        <v>7</v>
      </c>
      <c r="P1" t="s">
        <v>8</v>
      </c>
      <c r="Q1" t="s">
        <v>9</v>
      </c>
      <c r="R1" t="s">
        <v>10</v>
      </c>
      <c r="S1" t="s">
        <v>11</v>
      </c>
      <c r="T1" t="s">
        <v>12</v>
      </c>
      <c r="U1" t="s">
        <v>13</v>
      </c>
      <c r="V1" t="s">
        <v>14</v>
      </c>
      <c r="W1" t="s">
        <v>15</v>
      </c>
      <c r="X1" t="s">
        <v>16</v>
      </c>
      <c r="Y1" t="s">
        <v>17</v>
      </c>
    </row>
    <row r="3" spans="1:25">
      <c r="A3" t="s">
        <v>38</v>
      </c>
      <c r="B3" t="s">
        <v>40</v>
      </c>
      <c r="C3">
        <f>'Raw Data'!C19</f>
        <v>20</v>
      </c>
      <c r="D3" s="3">
        <f>'Raw Data'!E41</f>
        <v>4.2380952380952381</v>
      </c>
      <c r="E3" s="3">
        <f>'Raw Data'!F41</f>
        <v>8.3809523809523814</v>
      </c>
      <c r="F3" s="3">
        <f>'Raw Data'!K41</f>
        <v>0.29969482237339384</v>
      </c>
      <c r="G3" s="3">
        <f>'Raw Data'!L41</f>
        <v>1.2842729117165208</v>
      </c>
      <c r="H3" s="3">
        <f>'Raw Data'!M41</f>
        <v>0.2757901733465643</v>
      </c>
      <c r="J3">
        <v>4</v>
      </c>
      <c r="K3">
        <v>10</v>
      </c>
      <c r="L3">
        <v>4</v>
      </c>
      <c r="M3">
        <v>20</v>
      </c>
      <c r="N3">
        <v>2</v>
      </c>
      <c r="O3">
        <v>15</v>
      </c>
      <c r="P3">
        <v>5</v>
      </c>
      <c r="Q3">
        <v>4</v>
      </c>
      <c r="R3">
        <v>5</v>
      </c>
      <c r="S3">
        <v>4</v>
      </c>
      <c r="T3">
        <v>3</v>
      </c>
      <c r="U3">
        <v>2</v>
      </c>
      <c r="V3">
        <v>2</v>
      </c>
      <c r="W3">
        <v>3</v>
      </c>
      <c r="X3">
        <v>1.5</v>
      </c>
      <c r="Y3">
        <v>0.5</v>
      </c>
    </row>
    <row r="4" spans="1:25">
      <c r="A4" t="s">
        <v>41</v>
      </c>
      <c r="B4" t="s">
        <v>40</v>
      </c>
      <c r="C4">
        <f>'Raw Data'!C44</f>
        <v>16</v>
      </c>
      <c r="D4" s="3">
        <f>'Raw Data'!E61</f>
        <v>5.5</v>
      </c>
      <c r="E4" s="3">
        <f>'Raw Data'!F61</f>
        <v>11.0625</v>
      </c>
      <c r="F4" s="3">
        <f>'Raw Data'!K61</f>
        <v>0.21827032580709052</v>
      </c>
      <c r="G4" s="3">
        <f>'Raw Data'!L61</f>
        <v>0.98292561947547896</v>
      </c>
      <c r="H4" s="3">
        <f>'Raw Data'!M61</f>
        <v>0.14708091912480961</v>
      </c>
      <c r="J4">
        <v>0.2</v>
      </c>
      <c r="K4">
        <v>2</v>
      </c>
      <c r="L4">
        <v>2</v>
      </c>
      <c r="M4">
        <v>30</v>
      </c>
      <c r="N4">
        <v>0</v>
      </c>
      <c r="O4">
        <v>0</v>
      </c>
      <c r="P4">
        <v>6</v>
      </c>
      <c r="Q4">
        <v>6</v>
      </c>
      <c r="R4">
        <v>6</v>
      </c>
      <c r="S4">
        <v>0.25</v>
      </c>
      <c r="T4">
        <v>3</v>
      </c>
      <c r="U4">
        <v>3</v>
      </c>
      <c r="V4">
        <v>3</v>
      </c>
      <c r="W4">
        <v>3</v>
      </c>
      <c r="X4">
        <v>3</v>
      </c>
      <c r="Y4">
        <v>1</v>
      </c>
    </row>
    <row r="5" spans="1:25">
      <c r="A5" t="s">
        <v>44</v>
      </c>
      <c r="B5" t="s">
        <v>40</v>
      </c>
      <c r="C5">
        <f>'Raw Data'!C103</f>
        <v>21</v>
      </c>
      <c r="D5" s="3">
        <f>'Raw Data'!E125</f>
        <v>3.9523809523809526</v>
      </c>
      <c r="E5" s="3">
        <f>'Raw Data'!F125</f>
        <v>7.666666666666667</v>
      </c>
      <c r="F5" s="3">
        <f>'Raw Data'!K125</f>
        <v>0.30238095238095236</v>
      </c>
      <c r="G5" s="3">
        <f>'Raw Data'!L125</f>
        <v>0.89266123800285291</v>
      </c>
      <c r="H5" s="3">
        <f>'Raw Data'!M125</f>
        <v>0.18087554267678496</v>
      </c>
      <c r="J5">
        <v>0.2</v>
      </c>
      <c r="K5">
        <v>4</v>
      </c>
      <c r="L5">
        <v>2</v>
      </c>
      <c r="M5">
        <v>20</v>
      </c>
      <c r="N5">
        <v>7</v>
      </c>
      <c r="O5">
        <v>2</v>
      </c>
      <c r="P5">
        <v>4</v>
      </c>
      <c r="Q5">
        <v>3</v>
      </c>
      <c r="R5">
        <v>4</v>
      </c>
      <c r="S5">
        <v>0.2</v>
      </c>
      <c r="T5">
        <v>4</v>
      </c>
      <c r="U5">
        <v>2</v>
      </c>
      <c r="V5">
        <v>3</v>
      </c>
      <c r="W5">
        <v>2</v>
      </c>
      <c r="X5">
        <v>2</v>
      </c>
      <c r="Y5">
        <v>1</v>
      </c>
    </row>
    <row r="6" spans="1:25">
      <c r="A6" t="s">
        <v>47</v>
      </c>
      <c r="B6" t="s">
        <v>40</v>
      </c>
      <c r="C6">
        <f>'Raw Data'!C161</f>
        <v>18</v>
      </c>
      <c r="D6" s="3">
        <f>'Raw Data'!E180</f>
        <v>4.9444444444444446</v>
      </c>
      <c r="E6" s="3">
        <f>'Raw Data'!F180</f>
        <v>10.222222222222221</v>
      </c>
      <c r="F6" s="3">
        <f>'Raw Data'!K180</f>
        <v>0.38826278659611996</v>
      </c>
      <c r="G6" s="3">
        <f>'Raw Data'!L180</f>
        <v>0.91356020522687187</v>
      </c>
      <c r="H6" s="3">
        <f>'Raw Data'!M180</f>
        <v>0.1398743870008238</v>
      </c>
      <c r="J6">
        <v>0.2</v>
      </c>
      <c r="K6">
        <v>20</v>
      </c>
      <c r="L6">
        <v>10</v>
      </c>
      <c r="M6">
        <v>20</v>
      </c>
      <c r="N6">
        <v>10</v>
      </c>
      <c r="O6">
        <v>11</v>
      </c>
      <c r="P6">
        <v>5</v>
      </c>
      <c r="Q6">
        <v>4</v>
      </c>
      <c r="R6">
        <v>4</v>
      </c>
      <c r="S6">
        <v>0.2</v>
      </c>
      <c r="T6">
        <v>3</v>
      </c>
      <c r="U6">
        <v>2</v>
      </c>
      <c r="V6">
        <v>2</v>
      </c>
      <c r="W6">
        <v>2</v>
      </c>
      <c r="X6">
        <v>1</v>
      </c>
      <c r="Y6">
        <v>1</v>
      </c>
    </row>
    <row r="7" spans="1:25">
      <c r="A7" t="s">
        <v>48</v>
      </c>
      <c r="B7" t="s">
        <v>40</v>
      </c>
      <c r="C7">
        <f>'Raw Data'!C183</f>
        <v>18</v>
      </c>
      <c r="D7" s="3">
        <f>'Raw Data'!E202</f>
        <v>4.8888888888888893</v>
      </c>
      <c r="E7" s="3">
        <f>'Raw Data'!F202</f>
        <v>9.5</v>
      </c>
      <c r="F7" s="3">
        <f>'Raw Data'!K202</f>
        <v>0.27882128159905939</v>
      </c>
      <c r="G7" s="3">
        <f>'Raw Data'!L202</f>
        <v>0.95101272184605512</v>
      </c>
      <c r="H7" s="3">
        <f>'Raw Data'!M202</f>
        <v>0.14364898899212625</v>
      </c>
      <c r="J7">
        <v>0.2</v>
      </c>
      <c r="K7">
        <v>14</v>
      </c>
      <c r="L7">
        <v>8</v>
      </c>
      <c r="M7">
        <v>20</v>
      </c>
      <c r="N7">
        <v>2</v>
      </c>
      <c r="O7">
        <v>2</v>
      </c>
      <c r="P7">
        <v>3</v>
      </c>
      <c r="Q7">
        <v>3</v>
      </c>
      <c r="R7">
        <v>3</v>
      </c>
      <c r="S7">
        <v>0.2</v>
      </c>
      <c r="T7">
        <v>3</v>
      </c>
      <c r="U7">
        <v>4</v>
      </c>
      <c r="V7">
        <v>4</v>
      </c>
      <c r="W7">
        <v>4</v>
      </c>
      <c r="X7">
        <v>1</v>
      </c>
      <c r="Y7">
        <v>0</v>
      </c>
    </row>
    <row r="8" spans="1:25">
      <c r="A8" t="s">
        <v>49</v>
      </c>
      <c r="B8" t="s">
        <v>40</v>
      </c>
      <c r="C8">
        <f>'Raw Data'!C205</f>
        <v>29</v>
      </c>
      <c r="D8" s="3">
        <f>'Raw Data'!E235</f>
        <v>3.7241379310344827</v>
      </c>
      <c r="E8" s="3">
        <f>'Raw Data'!F235</f>
        <v>6.8965517241379306</v>
      </c>
      <c r="F8" s="3">
        <f>'Raw Data'!K235</f>
        <v>0.2901440513509479</v>
      </c>
      <c r="G8" s="3">
        <f>'Raw Data'!L235</f>
        <v>0.99591543513957292</v>
      </c>
      <c r="H8" s="3">
        <f>'Raw Data'!M235</f>
        <v>0.1997049350244077</v>
      </c>
      <c r="J8">
        <v>0.2</v>
      </c>
      <c r="K8">
        <v>15</v>
      </c>
      <c r="L8">
        <v>5</v>
      </c>
      <c r="M8">
        <v>10</v>
      </c>
      <c r="N8">
        <v>2</v>
      </c>
      <c r="O8">
        <v>3</v>
      </c>
      <c r="P8">
        <v>2</v>
      </c>
      <c r="Q8">
        <v>2</v>
      </c>
      <c r="R8">
        <v>3</v>
      </c>
      <c r="S8">
        <v>0.2</v>
      </c>
      <c r="T8">
        <v>4</v>
      </c>
      <c r="U8">
        <v>3</v>
      </c>
      <c r="V8">
        <v>3</v>
      </c>
      <c r="W8">
        <v>2</v>
      </c>
      <c r="X8">
        <v>1</v>
      </c>
      <c r="Y8">
        <v>1</v>
      </c>
    </row>
    <row r="9" spans="1:25">
      <c r="A9" t="s">
        <v>52</v>
      </c>
      <c r="B9" t="s">
        <v>40</v>
      </c>
      <c r="C9">
        <f>'Raw Data'!C271</f>
        <v>5</v>
      </c>
      <c r="D9" s="3">
        <f>'Raw Data'!E277</f>
        <v>17.8</v>
      </c>
      <c r="E9" s="3">
        <f>'Raw Data'!F277</f>
        <v>33.4</v>
      </c>
      <c r="F9" s="3">
        <f>'Raw Data'!K277</f>
        <v>0.10692090379360879</v>
      </c>
      <c r="G9" s="3">
        <f>'Raw Data'!L277</f>
        <v>1.1574570037431795</v>
      </c>
      <c r="H9" s="3">
        <f>'Raw Data'!M277</f>
        <v>5.0848742797861113E-2</v>
      </c>
      <c r="J9">
        <v>1</v>
      </c>
      <c r="K9">
        <v>30</v>
      </c>
      <c r="L9">
        <v>40</v>
      </c>
      <c r="M9">
        <v>20</v>
      </c>
      <c r="N9">
        <v>2</v>
      </c>
      <c r="O9">
        <v>2</v>
      </c>
      <c r="P9">
        <v>3</v>
      </c>
      <c r="Q9">
        <v>3</v>
      </c>
      <c r="R9">
        <v>3</v>
      </c>
      <c r="S9">
        <v>0.8</v>
      </c>
      <c r="T9">
        <v>2</v>
      </c>
      <c r="U9">
        <v>4</v>
      </c>
      <c r="V9">
        <v>3</v>
      </c>
      <c r="W9">
        <v>4</v>
      </c>
      <c r="X9">
        <v>5</v>
      </c>
      <c r="Y9">
        <v>3</v>
      </c>
    </row>
    <row r="10" spans="1:25">
      <c r="A10" t="s">
        <v>59</v>
      </c>
      <c r="B10" t="s">
        <v>40</v>
      </c>
      <c r="C10">
        <f>'Raw Data'!C406</f>
        <v>24</v>
      </c>
      <c r="D10" s="3">
        <f>'Raw Data'!E431</f>
        <v>3.625</v>
      </c>
      <c r="E10" s="3">
        <f>'Raw Data'!F431</f>
        <v>7.333333333333333</v>
      </c>
      <c r="F10" s="3">
        <f>'Raw Data'!K431</f>
        <v>0.34896825396825398</v>
      </c>
      <c r="G10" s="3">
        <f>'Raw Data'!L431</f>
        <v>0.91316137566137556</v>
      </c>
      <c r="H10" s="3">
        <f>'Raw Data'!M431</f>
        <v>0.17975172975172979</v>
      </c>
      <c r="J10">
        <v>0.2</v>
      </c>
      <c r="K10">
        <v>4</v>
      </c>
      <c r="L10">
        <v>2</v>
      </c>
      <c r="M10">
        <v>20</v>
      </c>
      <c r="N10">
        <v>1</v>
      </c>
      <c r="O10">
        <v>3</v>
      </c>
      <c r="P10">
        <v>2</v>
      </c>
      <c r="Q10">
        <v>2</v>
      </c>
      <c r="R10">
        <v>2</v>
      </c>
      <c r="S10">
        <v>0.1</v>
      </c>
      <c r="T10">
        <v>2</v>
      </c>
      <c r="U10">
        <v>3</v>
      </c>
      <c r="V10">
        <v>3</v>
      </c>
      <c r="W10">
        <v>4</v>
      </c>
      <c r="X10">
        <v>3</v>
      </c>
      <c r="Y10">
        <v>2</v>
      </c>
    </row>
    <row r="11" spans="1:25">
      <c r="A11" t="s">
        <v>61</v>
      </c>
      <c r="B11" t="s">
        <v>40</v>
      </c>
      <c r="C11">
        <f>'Raw Data'!C454</f>
        <v>13</v>
      </c>
      <c r="D11" s="3">
        <f>'Raw Data'!E468</f>
        <v>5.1538461538461542</v>
      </c>
      <c r="E11" s="3">
        <f>'Raw Data'!F468</f>
        <v>10.384615384615385</v>
      </c>
      <c r="F11" s="3">
        <f>'Raw Data'!K468</f>
        <v>0.24778998778998779</v>
      </c>
      <c r="G11" s="3">
        <f>'Raw Data'!L468</f>
        <v>0.96460578894789428</v>
      </c>
      <c r="H11" s="3">
        <f>'Raw Data'!M468</f>
        <v>0.12035369601159075</v>
      </c>
      <c r="J11">
        <v>0.2</v>
      </c>
      <c r="K11">
        <v>2</v>
      </c>
      <c r="L11">
        <v>2</v>
      </c>
      <c r="M11">
        <v>15</v>
      </c>
      <c r="N11">
        <v>6</v>
      </c>
      <c r="O11">
        <v>12</v>
      </c>
      <c r="P11">
        <v>4</v>
      </c>
      <c r="Q11">
        <v>4</v>
      </c>
      <c r="R11">
        <v>6</v>
      </c>
      <c r="S11">
        <v>0.1</v>
      </c>
      <c r="T11">
        <v>4</v>
      </c>
      <c r="U11">
        <v>3</v>
      </c>
      <c r="V11">
        <v>4</v>
      </c>
      <c r="W11">
        <v>3</v>
      </c>
      <c r="X11">
        <v>3</v>
      </c>
      <c r="Y11">
        <v>1</v>
      </c>
    </row>
    <row r="12" spans="1:25">
      <c r="A12" t="s">
        <v>62</v>
      </c>
      <c r="B12" t="s">
        <v>40</v>
      </c>
      <c r="C12">
        <f>'Raw Data'!C471</f>
        <v>10</v>
      </c>
      <c r="D12" s="3">
        <f>'Raw Data'!E482</f>
        <v>8.6</v>
      </c>
      <c r="E12" s="3">
        <f>'Raw Data'!F482</f>
        <v>15.8</v>
      </c>
      <c r="F12" s="3">
        <f>'Raw Data'!K482</f>
        <v>0.18977272727272726</v>
      </c>
      <c r="G12" s="3">
        <f>'Raw Data'!L482</f>
        <v>1.0470584431810068</v>
      </c>
      <c r="H12" s="3">
        <f>'Raw Data'!M482</f>
        <v>0.1025254914029277</v>
      </c>
      <c r="J12">
        <v>0.5</v>
      </c>
      <c r="K12">
        <v>3</v>
      </c>
      <c r="L12">
        <v>4</v>
      </c>
      <c r="M12">
        <v>10</v>
      </c>
      <c r="N12">
        <v>2</v>
      </c>
      <c r="O12">
        <v>3</v>
      </c>
      <c r="P12">
        <v>3</v>
      </c>
      <c r="Q12">
        <v>2</v>
      </c>
      <c r="R12">
        <v>2</v>
      </c>
      <c r="S12">
        <v>0.5</v>
      </c>
      <c r="T12">
        <v>4</v>
      </c>
      <c r="U12">
        <v>3</v>
      </c>
      <c r="V12">
        <v>2</v>
      </c>
      <c r="W12">
        <v>3</v>
      </c>
      <c r="X12">
        <v>1.5</v>
      </c>
      <c r="Y12">
        <v>2</v>
      </c>
    </row>
    <row r="13" spans="1:25">
      <c r="A13" t="s">
        <v>63</v>
      </c>
      <c r="B13" t="s">
        <v>40</v>
      </c>
      <c r="C13">
        <f>'Raw Data'!C485</f>
        <v>10</v>
      </c>
      <c r="D13" s="3">
        <f>'Raw Data'!E496</f>
        <v>8.9</v>
      </c>
      <c r="E13" s="3">
        <f>'Raw Data'!F496</f>
        <v>16.399999999999999</v>
      </c>
      <c r="F13" s="3">
        <f>'Raw Data'!K496</f>
        <v>0.22877622377622378</v>
      </c>
      <c r="G13" s="3">
        <f>'Raw Data'!L496</f>
        <v>1.0659897863387564</v>
      </c>
      <c r="H13" s="3">
        <f>'Raw Data'!M496</f>
        <v>8.9104119755149508E-2</v>
      </c>
      <c r="J13">
        <v>0.2</v>
      </c>
      <c r="K13">
        <v>20</v>
      </c>
      <c r="L13">
        <v>5</v>
      </c>
      <c r="M13">
        <v>20</v>
      </c>
      <c r="N13">
        <v>3</v>
      </c>
      <c r="O13">
        <v>5</v>
      </c>
      <c r="P13">
        <v>2</v>
      </c>
      <c r="Q13">
        <v>2</v>
      </c>
      <c r="R13">
        <v>3</v>
      </c>
      <c r="S13">
        <v>0.3</v>
      </c>
      <c r="T13">
        <v>4</v>
      </c>
      <c r="U13">
        <v>3</v>
      </c>
      <c r="V13">
        <v>3</v>
      </c>
      <c r="W13">
        <v>3</v>
      </c>
      <c r="X13">
        <v>0.5</v>
      </c>
      <c r="Y13">
        <v>0.5</v>
      </c>
    </row>
    <row r="14" spans="1:25">
      <c r="D14" s="3"/>
      <c r="E14" s="3"/>
      <c r="F14" s="3"/>
      <c r="G14" s="3"/>
      <c r="H14" s="3"/>
      <c r="J14" s="8">
        <f>AVERAGE(J3:J13)</f>
        <v>0.64545454545454561</v>
      </c>
      <c r="K14" s="8">
        <f t="shared" ref="K14:S14" si="0">AVERAGE(K3:K13)</f>
        <v>11.272727272727273</v>
      </c>
      <c r="L14" s="8">
        <f t="shared" si="0"/>
        <v>7.6363636363636367</v>
      </c>
      <c r="M14" s="8">
        <f t="shared" si="0"/>
        <v>18.636363636363637</v>
      </c>
      <c r="N14" s="8">
        <f t="shared" si="0"/>
        <v>3.3636363636363638</v>
      </c>
      <c r="O14" s="8">
        <f t="shared" si="0"/>
        <v>5.2727272727272725</v>
      </c>
      <c r="P14" s="8">
        <f t="shared" si="0"/>
        <v>3.5454545454545454</v>
      </c>
      <c r="Q14" s="8">
        <f t="shared" si="0"/>
        <v>3.1818181818181817</v>
      </c>
      <c r="R14" s="8">
        <f t="shared" si="0"/>
        <v>3.7272727272727271</v>
      </c>
      <c r="S14" s="8">
        <f t="shared" si="0"/>
        <v>0.62272727272727268</v>
      </c>
      <c r="T14" s="8">
        <f t="shared" ref="T14" si="1">AVERAGE(T3:T13)</f>
        <v>3.2727272727272729</v>
      </c>
      <c r="U14" s="8">
        <f t="shared" ref="U14" si="2">AVERAGE(U3:U13)</f>
        <v>2.9090909090909092</v>
      </c>
      <c r="V14" s="8">
        <f t="shared" ref="V14" si="3">AVERAGE(V3:V13)</f>
        <v>2.9090909090909092</v>
      </c>
      <c r="W14" s="8">
        <f t="shared" ref="W14" si="4">AVERAGE(W3:W13)</f>
        <v>3</v>
      </c>
    </row>
    <row r="15" spans="1:25">
      <c r="D15" s="3"/>
      <c r="E15" s="3"/>
      <c r="F15" s="3"/>
      <c r="G15" s="3"/>
      <c r="H15" s="3"/>
    </row>
    <row r="16" spans="1:25">
      <c r="A16" t="s">
        <v>24</v>
      </c>
      <c r="B16" t="s">
        <v>39</v>
      </c>
      <c r="C16">
        <f>'Raw Data'!C2</f>
        <v>13</v>
      </c>
      <c r="D16" s="3">
        <f>'Raw Data'!E16</f>
        <v>3.9230769230769229</v>
      </c>
      <c r="E16" s="3">
        <f>'Raw Data'!F16</f>
        <v>7.9230769230769234</v>
      </c>
      <c r="F16" s="3">
        <f>'Raw Data'!K16</f>
        <v>0.63043345543345553</v>
      </c>
      <c r="G16" s="3">
        <f>'Raw Data'!L16</f>
        <v>0.91890054390054376</v>
      </c>
      <c r="H16" s="3">
        <f>'Raw Data'!M16</f>
        <v>0.16700171173855383</v>
      </c>
      <c r="J16">
        <v>0.2</v>
      </c>
      <c r="K16">
        <v>3</v>
      </c>
      <c r="L16">
        <v>2</v>
      </c>
      <c r="M16">
        <v>15</v>
      </c>
      <c r="N16">
        <v>1.5</v>
      </c>
      <c r="O16">
        <v>3</v>
      </c>
      <c r="P16">
        <v>3</v>
      </c>
      <c r="Q16">
        <v>2</v>
      </c>
      <c r="R16">
        <v>3</v>
      </c>
      <c r="S16">
        <v>0.2</v>
      </c>
      <c r="T16">
        <v>2</v>
      </c>
      <c r="U16">
        <v>3</v>
      </c>
      <c r="V16">
        <v>4</v>
      </c>
      <c r="W16">
        <v>4</v>
      </c>
      <c r="X16">
        <v>1</v>
      </c>
      <c r="Y16">
        <v>1</v>
      </c>
    </row>
    <row r="17" spans="1:25">
      <c r="A17" s="7" t="s">
        <v>42</v>
      </c>
      <c r="B17" t="s">
        <v>39</v>
      </c>
      <c r="C17">
        <f>'Raw Data'!C64</f>
        <v>18</v>
      </c>
      <c r="D17" s="3">
        <f>'Raw Data'!E83</f>
        <v>4.333333333333333</v>
      </c>
      <c r="E17" s="3">
        <f>'Raw Data'!F83</f>
        <v>8.0555555555555554</v>
      </c>
      <c r="F17" s="3">
        <f>'Raw Data'!K83</f>
        <v>0.37703703703703706</v>
      </c>
      <c r="G17" s="3">
        <f>'Raw Data'!L83</f>
        <v>0.94743928910595576</v>
      </c>
      <c r="H17" s="3">
        <f>'Raw Data'!M83</f>
        <v>0.1658187491520825</v>
      </c>
      <c r="J17">
        <v>1</v>
      </c>
      <c r="K17">
        <v>20</v>
      </c>
      <c r="L17">
        <v>10</v>
      </c>
      <c r="M17">
        <v>10</v>
      </c>
      <c r="N17">
        <v>3</v>
      </c>
      <c r="O17">
        <v>4</v>
      </c>
      <c r="P17">
        <v>4</v>
      </c>
      <c r="Q17">
        <v>4</v>
      </c>
      <c r="R17">
        <v>4</v>
      </c>
      <c r="S17">
        <v>0.4</v>
      </c>
      <c r="T17">
        <v>2</v>
      </c>
      <c r="U17">
        <v>2</v>
      </c>
      <c r="V17">
        <v>3</v>
      </c>
      <c r="W17">
        <v>4</v>
      </c>
      <c r="X17">
        <v>1.5</v>
      </c>
      <c r="Y17">
        <v>0.5</v>
      </c>
    </row>
    <row r="18" spans="1:25">
      <c r="A18" t="s">
        <v>43</v>
      </c>
      <c r="B18" t="s">
        <v>39</v>
      </c>
      <c r="C18">
        <f>'Raw Data'!C86</f>
        <v>13</v>
      </c>
      <c r="D18" s="3">
        <f>'Raw Data'!E100</f>
        <v>7.2307692307692308</v>
      </c>
      <c r="E18" s="3">
        <f>'Raw Data'!F100</f>
        <v>13.384615384615385</v>
      </c>
      <c r="F18" s="3">
        <f>'Raw Data'!K100</f>
        <v>0.27244977244977248</v>
      </c>
      <c r="G18" s="3">
        <f>'Raw Data'!L100</f>
        <v>0.98845445741997462</v>
      </c>
      <c r="H18" s="3">
        <f>'Raw Data'!M100</f>
        <v>0.1222477059137676</v>
      </c>
      <c r="J18">
        <v>0.2</v>
      </c>
      <c r="K18">
        <v>10</v>
      </c>
      <c r="L18">
        <v>5</v>
      </c>
      <c r="M18">
        <v>1</v>
      </c>
      <c r="N18">
        <v>2</v>
      </c>
      <c r="O18">
        <v>2</v>
      </c>
      <c r="P18">
        <v>4</v>
      </c>
      <c r="Q18">
        <v>3</v>
      </c>
      <c r="R18">
        <v>3</v>
      </c>
      <c r="S18">
        <v>0.2</v>
      </c>
      <c r="T18">
        <v>4</v>
      </c>
      <c r="U18">
        <v>3</v>
      </c>
      <c r="V18">
        <v>4</v>
      </c>
      <c r="W18">
        <v>3</v>
      </c>
      <c r="X18">
        <v>1.5</v>
      </c>
      <c r="Y18">
        <v>1.5</v>
      </c>
    </row>
    <row r="19" spans="1:25">
      <c r="A19" t="s">
        <v>45</v>
      </c>
      <c r="B19" t="s">
        <v>39</v>
      </c>
      <c r="C19">
        <f>'Raw Data'!C128</f>
        <v>15</v>
      </c>
      <c r="D19" s="3">
        <f>'Raw Data'!E144</f>
        <v>4</v>
      </c>
      <c r="E19" s="3">
        <f>'Raw Data'!F144</f>
        <v>7.6</v>
      </c>
      <c r="F19" s="3">
        <f>'Raw Data'!K144</f>
        <v>0.33533245149911822</v>
      </c>
      <c r="G19" s="3">
        <f>'Raw Data'!L144</f>
        <v>0.89524050024050039</v>
      </c>
      <c r="H19" s="3">
        <f>'Raw Data'!M144</f>
        <v>0.16942950811371865</v>
      </c>
      <c r="J19">
        <v>2</v>
      </c>
      <c r="K19">
        <v>11</v>
      </c>
      <c r="L19">
        <v>4</v>
      </c>
      <c r="M19">
        <v>23</v>
      </c>
      <c r="N19">
        <v>2</v>
      </c>
      <c r="O19">
        <v>3</v>
      </c>
      <c r="P19">
        <v>4</v>
      </c>
      <c r="Q19">
        <v>4</v>
      </c>
      <c r="R19">
        <v>3</v>
      </c>
      <c r="S19">
        <v>0.2</v>
      </c>
      <c r="T19">
        <v>3</v>
      </c>
      <c r="U19">
        <v>3</v>
      </c>
      <c r="V19">
        <v>3</v>
      </c>
      <c r="W19">
        <v>2</v>
      </c>
      <c r="X19">
        <v>2</v>
      </c>
      <c r="Y19">
        <v>2</v>
      </c>
    </row>
    <row r="20" spans="1:25">
      <c r="A20" t="s">
        <v>46</v>
      </c>
      <c r="B20" t="s">
        <v>39</v>
      </c>
      <c r="C20">
        <f>'Raw Data'!C147</f>
        <v>10</v>
      </c>
      <c r="D20" s="3">
        <f>'Raw Data'!E158</f>
        <v>5</v>
      </c>
      <c r="E20" s="3">
        <f>'Raw Data'!F158</f>
        <v>9.6</v>
      </c>
      <c r="F20" s="3">
        <f>'Raw Data'!K158</f>
        <v>0.45299272486772485</v>
      </c>
      <c r="G20" s="3">
        <f>'Raw Data'!L158</f>
        <v>0.93411075036075031</v>
      </c>
      <c r="H20" s="3">
        <f>'Raw Data'!M158</f>
        <v>0.13277521455153035</v>
      </c>
      <c r="J20">
        <v>0.25</v>
      </c>
      <c r="K20">
        <v>10</v>
      </c>
      <c r="L20">
        <v>12</v>
      </c>
      <c r="M20">
        <v>12</v>
      </c>
      <c r="N20">
        <v>2</v>
      </c>
      <c r="O20">
        <v>5</v>
      </c>
      <c r="P20">
        <v>3</v>
      </c>
      <c r="Q20">
        <v>3</v>
      </c>
      <c r="R20">
        <v>3</v>
      </c>
      <c r="S20">
        <v>0.25</v>
      </c>
      <c r="T20">
        <v>3</v>
      </c>
      <c r="U20">
        <v>2</v>
      </c>
      <c r="V20">
        <v>3</v>
      </c>
      <c r="W20">
        <v>2</v>
      </c>
      <c r="X20">
        <v>2.5</v>
      </c>
      <c r="Y20">
        <v>1.5</v>
      </c>
    </row>
    <row r="21" spans="1:25">
      <c r="A21" t="s">
        <v>50</v>
      </c>
      <c r="B21" t="s">
        <v>39</v>
      </c>
      <c r="C21">
        <f>'Raw Data'!C238</f>
        <v>17</v>
      </c>
      <c r="D21" s="3">
        <f>'Raw Data'!E256</f>
        <v>5.2352941176470589</v>
      </c>
      <c r="E21" s="3">
        <f>'Raw Data'!F256</f>
        <v>10.235294117647058</v>
      </c>
      <c r="F21" s="3">
        <f>'Raw Data'!K256</f>
        <v>0.39008439273145157</v>
      </c>
      <c r="G21" s="3">
        <f>'Raw Data'!L256</f>
        <v>0.93386857667043432</v>
      </c>
      <c r="H21" s="3">
        <f>'Raw Data'!M256</f>
        <v>0.15048616387625674</v>
      </c>
      <c r="J21">
        <v>0.5</v>
      </c>
      <c r="K21">
        <v>15</v>
      </c>
      <c r="L21">
        <v>4</v>
      </c>
      <c r="M21">
        <v>25</v>
      </c>
      <c r="N21">
        <v>3</v>
      </c>
      <c r="O21">
        <v>1.5</v>
      </c>
      <c r="P21">
        <v>3</v>
      </c>
      <c r="Q21">
        <v>2</v>
      </c>
      <c r="R21">
        <v>4</v>
      </c>
      <c r="S21">
        <v>0.75</v>
      </c>
      <c r="T21">
        <v>3</v>
      </c>
      <c r="U21">
        <v>3</v>
      </c>
      <c r="V21">
        <v>4</v>
      </c>
      <c r="W21">
        <v>3</v>
      </c>
      <c r="X21">
        <v>1</v>
      </c>
      <c r="Y21">
        <v>0.5</v>
      </c>
    </row>
    <row r="22" spans="1:25">
      <c r="A22" t="s">
        <v>51</v>
      </c>
      <c r="B22" t="s">
        <v>39</v>
      </c>
      <c r="C22">
        <f>'Raw Data'!C259</f>
        <v>8</v>
      </c>
      <c r="D22" s="3">
        <f>'Raw Data'!E268</f>
        <v>11.125</v>
      </c>
      <c r="E22" s="3">
        <f>'Raw Data'!F268</f>
        <v>20.25</v>
      </c>
      <c r="F22" s="3">
        <f>'Raw Data'!K268</f>
        <v>0.19279504536857481</v>
      </c>
      <c r="G22" s="3">
        <f>'Raw Data'!L268</f>
        <v>1.1219423057785127</v>
      </c>
      <c r="H22" s="3">
        <f>'Raw Data'!M268</f>
        <v>7.4357880962850523E-2</v>
      </c>
      <c r="J22">
        <v>0.2</v>
      </c>
      <c r="K22">
        <v>15</v>
      </c>
      <c r="L22">
        <v>5</v>
      </c>
      <c r="M22">
        <v>25</v>
      </c>
      <c r="N22">
        <v>5</v>
      </c>
      <c r="O22">
        <v>10</v>
      </c>
      <c r="P22">
        <v>5</v>
      </c>
      <c r="Q22">
        <v>5</v>
      </c>
      <c r="R22">
        <v>5</v>
      </c>
      <c r="S22">
        <v>0.2</v>
      </c>
      <c r="T22">
        <v>4</v>
      </c>
      <c r="U22">
        <v>3</v>
      </c>
      <c r="V22">
        <v>4</v>
      </c>
      <c r="W22">
        <v>4</v>
      </c>
      <c r="X22">
        <v>0.5</v>
      </c>
      <c r="Y22">
        <v>0.5</v>
      </c>
    </row>
    <row r="23" spans="1:25">
      <c r="A23" t="s">
        <v>53</v>
      </c>
      <c r="B23" t="s">
        <v>39</v>
      </c>
      <c r="C23">
        <f>'Raw Data'!C280</f>
        <v>20</v>
      </c>
      <c r="D23" s="3">
        <f>'Raw Data'!E301</f>
        <v>4.45</v>
      </c>
      <c r="E23" s="3">
        <f>'Raw Data'!F301</f>
        <v>8.65</v>
      </c>
      <c r="F23" s="3">
        <f>'Raw Data'!K301</f>
        <v>0.39532936507936511</v>
      </c>
      <c r="G23" s="3">
        <f>'Raw Data'!L301</f>
        <v>0.92898989898989925</v>
      </c>
      <c r="H23" s="3">
        <f>'Raw Data'!M301</f>
        <v>0.15189712248535781</v>
      </c>
      <c r="J23">
        <v>0.3</v>
      </c>
      <c r="K23">
        <v>12</v>
      </c>
      <c r="L23">
        <v>4</v>
      </c>
      <c r="M23">
        <v>40</v>
      </c>
      <c r="N23">
        <v>0.9</v>
      </c>
      <c r="O23">
        <v>0.5</v>
      </c>
      <c r="P23">
        <v>5</v>
      </c>
      <c r="Q23">
        <v>4</v>
      </c>
      <c r="R23">
        <v>5</v>
      </c>
      <c r="S23">
        <v>0.2</v>
      </c>
      <c r="T23">
        <v>2</v>
      </c>
      <c r="U23">
        <v>4</v>
      </c>
      <c r="V23">
        <v>3</v>
      </c>
      <c r="W23">
        <v>4</v>
      </c>
      <c r="X23">
        <v>0.5</v>
      </c>
      <c r="Y23">
        <v>0.5</v>
      </c>
    </row>
    <row r="24" spans="1:25">
      <c r="A24" t="s">
        <v>54</v>
      </c>
      <c r="B24" t="s">
        <v>39</v>
      </c>
      <c r="C24">
        <f>'Raw Data'!C304</f>
        <v>11</v>
      </c>
      <c r="D24" s="3">
        <f>'Raw Data'!E316</f>
        <v>3.4545454545454546</v>
      </c>
      <c r="E24" s="3">
        <f>'Raw Data'!F316</f>
        <v>5.4545454545454541</v>
      </c>
      <c r="F24" s="3">
        <f>'Raw Data'!K316</f>
        <v>0.49672799422799424</v>
      </c>
      <c r="G24" s="3">
        <f>'Raw Data'!L316</f>
        <v>1.0636363636363637</v>
      </c>
      <c r="H24" s="3">
        <f>'Raw Data'!M316</f>
        <v>0.27586580086580087</v>
      </c>
      <c r="J24">
        <v>0.2</v>
      </c>
      <c r="K24">
        <v>10</v>
      </c>
      <c r="L24">
        <v>15</v>
      </c>
      <c r="M24">
        <v>10</v>
      </c>
      <c r="N24">
        <v>9</v>
      </c>
      <c r="O24">
        <v>9</v>
      </c>
      <c r="P24">
        <v>2</v>
      </c>
      <c r="Q24">
        <v>2</v>
      </c>
      <c r="R24">
        <v>2</v>
      </c>
      <c r="S24">
        <v>0.3</v>
      </c>
      <c r="T24">
        <v>3</v>
      </c>
      <c r="U24">
        <v>3</v>
      </c>
      <c r="V24">
        <v>4</v>
      </c>
      <c r="W24">
        <v>4</v>
      </c>
      <c r="X24">
        <v>3</v>
      </c>
      <c r="Y24">
        <v>3</v>
      </c>
    </row>
    <row r="25" spans="1:25">
      <c r="A25" t="s">
        <v>55</v>
      </c>
      <c r="B25" t="s">
        <v>39</v>
      </c>
      <c r="C25">
        <f>'Raw Data'!C319</f>
        <v>16</v>
      </c>
      <c r="D25" s="3">
        <f>'Raw Data'!E336</f>
        <v>6.4375</v>
      </c>
      <c r="E25" s="3">
        <f>'Raw Data'!F336</f>
        <v>12.25</v>
      </c>
      <c r="F25" s="3">
        <f>'Raw Data'!K336</f>
        <v>0.40540471681096685</v>
      </c>
      <c r="G25" s="3">
        <f>'Raw Data'!L336</f>
        <v>0.91300404685439673</v>
      </c>
      <c r="H25" s="3">
        <f>'Raw Data'!M336</f>
        <v>0.15404990613705638</v>
      </c>
      <c r="J25">
        <v>0.2</v>
      </c>
      <c r="K25">
        <v>20</v>
      </c>
      <c r="L25">
        <v>8</v>
      </c>
      <c r="M25">
        <v>9</v>
      </c>
      <c r="N25">
        <v>1</v>
      </c>
      <c r="O25">
        <v>0.5</v>
      </c>
      <c r="P25">
        <v>5</v>
      </c>
      <c r="Q25">
        <v>5</v>
      </c>
      <c r="R25">
        <v>5</v>
      </c>
      <c r="S25">
        <v>0.2</v>
      </c>
      <c r="T25">
        <v>2</v>
      </c>
      <c r="U25">
        <v>2</v>
      </c>
      <c r="V25">
        <v>2</v>
      </c>
      <c r="W25">
        <v>2</v>
      </c>
      <c r="X25">
        <v>1</v>
      </c>
      <c r="Y25">
        <v>3</v>
      </c>
    </row>
    <row r="26" spans="1:25">
      <c r="A26" t="s">
        <v>56</v>
      </c>
      <c r="B26" t="s">
        <v>39</v>
      </c>
      <c r="C26">
        <f>'Raw Data'!C339</f>
        <v>19</v>
      </c>
      <c r="D26" s="3">
        <f>'Raw Data'!E359</f>
        <v>4.6842105263157894</v>
      </c>
      <c r="E26" s="3">
        <f>'Raw Data'!F359</f>
        <v>8.9473684210526319</v>
      </c>
      <c r="F26" s="3">
        <f>'Raw Data'!K359</f>
        <v>0.36945697577276521</v>
      </c>
      <c r="G26" s="3">
        <f>'Raw Data'!L359</f>
        <v>0.95798056432731382</v>
      </c>
      <c r="H26" s="3">
        <f>'Raw Data'!M359</f>
        <v>0.14952114449018475</v>
      </c>
      <c r="J26">
        <v>0.2</v>
      </c>
      <c r="K26">
        <v>15</v>
      </c>
      <c r="L26">
        <v>10</v>
      </c>
      <c r="M26">
        <v>40</v>
      </c>
      <c r="N26">
        <v>3</v>
      </c>
      <c r="O26">
        <v>1.2</v>
      </c>
      <c r="P26">
        <v>4</v>
      </c>
      <c r="Q26">
        <v>3</v>
      </c>
      <c r="R26">
        <v>4</v>
      </c>
      <c r="S26">
        <v>0.2</v>
      </c>
      <c r="T26">
        <v>3</v>
      </c>
      <c r="U26">
        <v>3</v>
      </c>
      <c r="V26">
        <v>4</v>
      </c>
      <c r="W26">
        <v>4</v>
      </c>
      <c r="X26">
        <v>0.5</v>
      </c>
      <c r="Y26">
        <v>1.5</v>
      </c>
    </row>
    <row r="27" spans="1:25">
      <c r="A27" t="s">
        <v>57</v>
      </c>
      <c r="B27" t="s">
        <v>39</v>
      </c>
      <c r="C27">
        <f>'Raw Data'!C362</f>
        <v>19</v>
      </c>
      <c r="D27" s="3">
        <f>'Raw Data'!E382</f>
        <v>4.5789473684210522</v>
      </c>
      <c r="E27" s="3">
        <f>'Raw Data'!F382</f>
        <v>8.6315789473684212</v>
      </c>
      <c r="F27" s="3">
        <f>'Raw Data'!K382</f>
        <v>0.35278632186526926</v>
      </c>
      <c r="G27" s="3">
        <f>'Raw Data'!L382</f>
        <v>0.95726964469998532</v>
      </c>
      <c r="H27" s="3">
        <f>'Raw Data'!M382</f>
        <v>0.17166728094746672</v>
      </c>
      <c r="J27">
        <v>0.4</v>
      </c>
      <c r="K27">
        <v>15</v>
      </c>
      <c r="L27">
        <v>15</v>
      </c>
      <c r="M27">
        <v>20</v>
      </c>
      <c r="N27">
        <v>1</v>
      </c>
      <c r="O27">
        <v>10</v>
      </c>
      <c r="P27">
        <v>2</v>
      </c>
      <c r="Q27">
        <v>2</v>
      </c>
      <c r="R27">
        <v>3</v>
      </c>
      <c r="S27">
        <v>0.2</v>
      </c>
      <c r="T27">
        <v>3</v>
      </c>
      <c r="U27">
        <v>3</v>
      </c>
      <c r="V27">
        <v>2</v>
      </c>
      <c r="W27">
        <v>2</v>
      </c>
      <c r="X27">
        <v>1</v>
      </c>
      <c r="Y27">
        <v>4</v>
      </c>
    </row>
    <row r="28" spans="1:25">
      <c r="A28" t="s">
        <v>58</v>
      </c>
      <c r="B28" t="s">
        <v>39</v>
      </c>
      <c r="C28">
        <f>'Raw Data'!C385</f>
        <v>17</v>
      </c>
      <c r="D28" s="3">
        <f>'Raw Data'!E403</f>
        <v>4.7647058823529411</v>
      </c>
      <c r="E28" s="3">
        <f>'Raw Data'!F403</f>
        <v>9.5294117647058822</v>
      </c>
      <c r="F28" s="3">
        <f>'Raw Data'!K403</f>
        <v>0.36277705954176537</v>
      </c>
      <c r="G28" s="3">
        <f>'Raw Data'!L403</f>
        <v>0.92709724915607261</v>
      </c>
      <c r="H28" s="3">
        <f>'Raw Data'!M403</f>
        <v>0.15492843693535735</v>
      </c>
      <c r="J28">
        <v>0.2</v>
      </c>
      <c r="K28">
        <v>10</v>
      </c>
      <c r="L28">
        <v>5</v>
      </c>
      <c r="M28">
        <v>15</v>
      </c>
      <c r="N28">
        <v>2</v>
      </c>
      <c r="O28">
        <v>3</v>
      </c>
      <c r="P28">
        <v>3</v>
      </c>
      <c r="Q28">
        <v>3</v>
      </c>
      <c r="R28">
        <v>4</v>
      </c>
      <c r="S28">
        <v>0.2</v>
      </c>
      <c r="T28">
        <v>3</v>
      </c>
      <c r="U28">
        <v>3</v>
      </c>
      <c r="V28">
        <v>4</v>
      </c>
      <c r="W28">
        <v>4</v>
      </c>
      <c r="X28">
        <v>3</v>
      </c>
      <c r="Y28">
        <v>1</v>
      </c>
    </row>
    <row r="29" spans="1:25">
      <c r="A29" t="s">
        <v>60</v>
      </c>
      <c r="B29" t="s">
        <v>39</v>
      </c>
      <c r="C29">
        <f>'Raw Data'!C434</f>
        <v>16</v>
      </c>
      <c r="D29" s="3">
        <f>'Raw Data'!E451</f>
        <v>5.5625</v>
      </c>
      <c r="E29" s="3">
        <f>'Raw Data'!F451</f>
        <v>10.625</v>
      </c>
      <c r="F29" s="3">
        <f>'Raw Data'!K451</f>
        <v>0.33579403235653243</v>
      </c>
      <c r="G29" s="3">
        <f>'Raw Data'!L451</f>
        <v>0.95801949786324792</v>
      </c>
      <c r="H29" s="3">
        <f>'Raw Data'!M451</f>
        <v>0.13946327195408076</v>
      </c>
      <c r="J29">
        <v>0.2</v>
      </c>
      <c r="K29">
        <v>10</v>
      </c>
      <c r="L29">
        <v>5</v>
      </c>
      <c r="M29">
        <v>18</v>
      </c>
      <c r="N29">
        <v>2</v>
      </c>
      <c r="O29">
        <v>3</v>
      </c>
      <c r="P29">
        <v>3</v>
      </c>
      <c r="Q29">
        <v>3</v>
      </c>
      <c r="R29">
        <v>3</v>
      </c>
      <c r="S29">
        <v>0.4</v>
      </c>
      <c r="T29">
        <v>4</v>
      </c>
      <c r="U29">
        <v>3</v>
      </c>
      <c r="V29">
        <v>4</v>
      </c>
      <c r="W29">
        <v>3</v>
      </c>
      <c r="X29">
        <v>3.5</v>
      </c>
      <c r="Y29">
        <v>1</v>
      </c>
    </row>
    <row r="30" spans="1:25">
      <c r="J30" s="8">
        <f>AVERAGE(J16:J29)</f>
        <v>0.43214285714285727</v>
      </c>
      <c r="K30" s="8">
        <f t="shared" ref="K30:S30" si="5">AVERAGE(K16:K29)</f>
        <v>12.571428571428571</v>
      </c>
      <c r="L30" s="8">
        <f t="shared" si="5"/>
        <v>7.4285714285714288</v>
      </c>
      <c r="M30" s="8">
        <f t="shared" si="5"/>
        <v>18.785714285714285</v>
      </c>
      <c r="N30" s="8">
        <f t="shared" si="5"/>
        <v>2.6714285714285713</v>
      </c>
      <c r="O30" s="8">
        <f t="shared" si="5"/>
        <v>3.9785714285714286</v>
      </c>
      <c r="P30" s="8">
        <f t="shared" si="5"/>
        <v>3.5714285714285716</v>
      </c>
      <c r="Q30" s="8">
        <f t="shared" si="5"/>
        <v>3.2142857142857144</v>
      </c>
      <c r="R30" s="8">
        <f t="shared" si="5"/>
        <v>3.6428571428571428</v>
      </c>
      <c r="S30" s="8">
        <f t="shared" si="5"/>
        <v>0.27857142857142864</v>
      </c>
      <c r="T30" s="8">
        <f t="shared" ref="T30" si="6">AVERAGE(T16:T29)</f>
        <v>2.9285714285714284</v>
      </c>
      <c r="U30" s="8">
        <f t="shared" ref="U30" si="7">AVERAGE(U16:U29)</f>
        <v>2.8571428571428572</v>
      </c>
      <c r="V30" s="8">
        <f t="shared" ref="V30" si="8">AVERAGE(V16:V29)</f>
        <v>3.4285714285714284</v>
      </c>
      <c r="W30" s="8">
        <f t="shared" ref="W30" si="9">AVERAGE(W16:W29)</f>
        <v>3.2142857142857144</v>
      </c>
    </row>
    <row r="32" spans="1:25">
      <c r="A32" t="s">
        <v>64</v>
      </c>
      <c r="B32">
        <v>36</v>
      </c>
    </row>
    <row r="33" spans="1:2">
      <c r="A33" t="s">
        <v>65</v>
      </c>
      <c r="B33">
        <v>11</v>
      </c>
    </row>
    <row r="34" spans="1:2">
      <c r="A34" t="s">
        <v>66</v>
      </c>
      <c r="B34">
        <v>14</v>
      </c>
    </row>
    <row r="35" spans="1:2">
      <c r="A35" t="s">
        <v>67</v>
      </c>
      <c r="B35">
        <v>11</v>
      </c>
    </row>
  </sheetData>
  <sortState ref="A3:Y27">
    <sortCondition ref="B3:B27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6"/>
  <sheetViews>
    <sheetView topLeftCell="A467" workbookViewId="0">
      <selection activeCell="J496" sqref="J496"/>
    </sheetView>
  </sheetViews>
  <sheetFormatPr baseColWidth="10" defaultRowHeight="15" x14ac:dyDescent="0"/>
  <cols>
    <col min="1" max="1" width="17" customWidth="1"/>
    <col min="2" max="2" width="10.1640625" bestFit="1" customWidth="1"/>
    <col min="3" max="3" width="15.33203125" customWidth="1"/>
    <col min="4" max="4" width="15.6640625" bestFit="1" customWidth="1"/>
    <col min="5" max="5" width="8.6640625" bestFit="1" customWidth="1"/>
    <col min="9" max="9" width="19.83203125" bestFit="1" customWidth="1"/>
    <col min="10" max="10" width="17.1640625" bestFit="1" customWidth="1"/>
  </cols>
  <sheetData>
    <row r="1" spans="1:13">
      <c r="A1" t="s">
        <v>22</v>
      </c>
      <c r="B1" t="s">
        <v>1</v>
      </c>
      <c r="C1" t="s">
        <v>21</v>
      </c>
      <c r="D1" t="s">
        <v>23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t="s">
        <v>18</v>
      </c>
      <c r="L1" t="s">
        <v>19</v>
      </c>
      <c r="M1" t="s">
        <v>20</v>
      </c>
    </row>
    <row r="2" spans="1:13">
      <c r="A2" t="s">
        <v>24</v>
      </c>
      <c r="B2" t="s">
        <v>39</v>
      </c>
      <c r="C2">
        <v>13</v>
      </c>
    </row>
    <row r="3" spans="1:13">
      <c r="D3">
        <v>1</v>
      </c>
      <c r="E3">
        <v>3</v>
      </c>
      <c r="F3">
        <v>5</v>
      </c>
      <c r="G3">
        <v>4</v>
      </c>
      <c r="H3">
        <v>0</v>
      </c>
      <c r="I3">
        <v>9</v>
      </c>
      <c r="J3">
        <v>6</v>
      </c>
      <c r="K3" s="3">
        <f>I3/(J3*E3)</f>
        <v>0.5</v>
      </c>
      <c r="L3" s="3">
        <f>G3/F3</f>
        <v>0.8</v>
      </c>
      <c r="M3" s="3">
        <f>G3/(F3*(F3-1))</f>
        <v>0.2</v>
      </c>
    </row>
    <row r="4" spans="1:13">
      <c r="D4">
        <v>2</v>
      </c>
      <c r="E4">
        <v>1</v>
      </c>
      <c r="F4">
        <v>3</v>
      </c>
      <c r="G4">
        <v>2</v>
      </c>
      <c r="H4">
        <v>0</v>
      </c>
      <c r="I4">
        <v>2</v>
      </c>
      <c r="J4">
        <v>1</v>
      </c>
      <c r="K4" s="3">
        <f t="shared" ref="K4:K15" si="0">I4/(J4*E4)</f>
        <v>2</v>
      </c>
      <c r="L4" s="3">
        <f t="shared" ref="L4:L15" si="1">G4/F4</f>
        <v>0.66666666666666663</v>
      </c>
      <c r="M4" s="3">
        <f t="shared" ref="M4:M15" si="2">G4/(F4*(F4-1))</f>
        <v>0.33333333333333331</v>
      </c>
    </row>
    <row r="5" spans="1:13">
      <c r="D5">
        <v>3</v>
      </c>
      <c r="E5">
        <v>7</v>
      </c>
      <c r="F5">
        <v>9</v>
      </c>
      <c r="G5">
        <v>8</v>
      </c>
      <c r="H5">
        <v>0</v>
      </c>
      <c r="I5">
        <v>17</v>
      </c>
      <c r="J5">
        <v>10</v>
      </c>
      <c r="K5" s="3">
        <f t="shared" si="0"/>
        <v>0.24285714285714285</v>
      </c>
      <c r="L5" s="3">
        <f t="shared" si="1"/>
        <v>0.88888888888888884</v>
      </c>
      <c r="M5" s="3">
        <f t="shared" si="2"/>
        <v>0.1111111111111111</v>
      </c>
    </row>
    <row r="6" spans="1:13">
      <c r="D6">
        <v>4</v>
      </c>
      <c r="E6">
        <v>2</v>
      </c>
      <c r="F6">
        <v>4</v>
      </c>
      <c r="G6">
        <v>3</v>
      </c>
      <c r="H6">
        <v>0</v>
      </c>
      <c r="I6">
        <v>2</v>
      </c>
      <c r="J6">
        <v>1</v>
      </c>
      <c r="K6" s="3">
        <f t="shared" si="0"/>
        <v>1</v>
      </c>
      <c r="L6" s="3">
        <f t="shared" si="1"/>
        <v>0.75</v>
      </c>
      <c r="M6" s="3">
        <f t="shared" si="2"/>
        <v>0.25</v>
      </c>
    </row>
    <row r="7" spans="1:13">
      <c r="D7">
        <v>5</v>
      </c>
      <c r="E7">
        <v>4</v>
      </c>
      <c r="F7">
        <v>6</v>
      </c>
      <c r="G7">
        <v>5</v>
      </c>
      <c r="H7">
        <v>0</v>
      </c>
      <c r="I7">
        <v>4</v>
      </c>
      <c r="J7">
        <v>3</v>
      </c>
      <c r="K7" s="3">
        <f t="shared" si="0"/>
        <v>0.33333333333333331</v>
      </c>
      <c r="L7" s="3">
        <f t="shared" si="1"/>
        <v>0.83333333333333337</v>
      </c>
      <c r="M7" s="3">
        <f t="shared" si="2"/>
        <v>0.16666666666666666</v>
      </c>
    </row>
    <row r="8" spans="1:13">
      <c r="D8">
        <v>6</v>
      </c>
      <c r="E8">
        <v>5</v>
      </c>
      <c r="F8">
        <v>11</v>
      </c>
      <c r="G8">
        <v>13</v>
      </c>
      <c r="H8">
        <v>2</v>
      </c>
      <c r="I8">
        <v>2</v>
      </c>
      <c r="J8">
        <v>1</v>
      </c>
      <c r="K8" s="3">
        <f t="shared" si="0"/>
        <v>0.4</v>
      </c>
      <c r="L8" s="3">
        <f t="shared" si="1"/>
        <v>1.1818181818181819</v>
      </c>
      <c r="M8" s="3">
        <f t="shared" si="2"/>
        <v>0.11818181818181818</v>
      </c>
    </row>
    <row r="9" spans="1:13">
      <c r="D9">
        <v>7</v>
      </c>
      <c r="E9">
        <v>3</v>
      </c>
      <c r="F9">
        <v>8</v>
      </c>
      <c r="G9">
        <v>8</v>
      </c>
      <c r="H9">
        <v>2</v>
      </c>
      <c r="I9">
        <v>2</v>
      </c>
      <c r="J9">
        <v>1</v>
      </c>
      <c r="K9" s="3">
        <f t="shared" si="0"/>
        <v>0.66666666666666663</v>
      </c>
      <c r="L9" s="3">
        <f t="shared" si="1"/>
        <v>1</v>
      </c>
      <c r="M9" s="3">
        <f t="shared" si="2"/>
        <v>0.14285714285714285</v>
      </c>
    </row>
    <row r="10" spans="1:13">
      <c r="D10">
        <v>8</v>
      </c>
      <c r="E10">
        <v>4</v>
      </c>
      <c r="F10">
        <v>8</v>
      </c>
      <c r="G10">
        <v>7</v>
      </c>
      <c r="H10">
        <v>1</v>
      </c>
      <c r="I10">
        <v>4</v>
      </c>
      <c r="J10">
        <v>3</v>
      </c>
      <c r="K10" s="3">
        <f t="shared" si="0"/>
        <v>0.33333333333333331</v>
      </c>
      <c r="L10" s="3">
        <f t="shared" si="1"/>
        <v>0.875</v>
      </c>
      <c r="M10" s="3">
        <f t="shared" si="2"/>
        <v>0.125</v>
      </c>
    </row>
    <row r="11" spans="1:13">
      <c r="D11">
        <v>9</v>
      </c>
      <c r="E11">
        <v>2</v>
      </c>
      <c r="F11">
        <v>4</v>
      </c>
      <c r="G11">
        <v>3</v>
      </c>
      <c r="H11">
        <v>0</v>
      </c>
      <c r="I11">
        <v>2</v>
      </c>
      <c r="J11">
        <v>1</v>
      </c>
      <c r="K11" s="3">
        <f t="shared" si="0"/>
        <v>1</v>
      </c>
      <c r="L11" s="3">
        <f t="shared" si="1"/>
        <v>0.75</v>
      </c>
      <c r="M11" s="3">
        <f t="shared" si="2"/>
        <v>0.25</v>
      </c>
    </row>
    <row r="12" spans="1:13">
      <c r="D12">
        <v>10</v>
      </c>
      <c r="E12">
        <v>3</v>
      </c>
      <c r="F12">
        <v>9</v>
      </c>
      <c r="G12">
        <v>9</v>
      </c>
      <c r="H12">
        <v>2</v>
      </c>
      <c r="I12">
        <v>2</v>
      </c>
      <c r="J12">
        <v>1</v>
      </c>
      <c r="K12" s="3">
        <f t="shared" si="0"/>
        <v>0.66666666666666663</v>
      </c>
      <c r="L12" s="3">
        <f t="shared" si="1"/>
        <v>1</v>
      </c>
      <c r="M12" s="3">
        <f t="shared" si="2"/>
        <v>0.125</v>
      </c>
    </row>
    <row r="13" spans="1:13">
      <c r="D13">
        <v>11</v>
      </c>
      <c r="E13">
        <v>9</v>
      </c>
      <c r="F13">
        <v>20</v>
      </c>
      <c r="G13">
        <v>24</v>
      </c>
      <c r="H13">
        <v>7</v>
      </c>
      <c r="I13">
        <v>8</v>
      </c>
      <c r="J13">
        <v>5</v>
      </c>
      <c r="K13" s="3">
        <f t="shared" si="0"/>
        <v>0.17777777777777778</v>
      </c>
      <c r="L13" s="3">
        <f t="shared" si="1"/>
        <v>1.2</v>
      </c>
      <c r="M13" s="3">
        <f t="shared" si="2"/>
        <v>6.3157894736842107E-2</v>
      </c>
    </row>
    <row r="14" spans="1:13">
      <c r="A14" s="1"/>
      <c r="B14" s="1"/>
      <c r="C14" s="1"/>
      <c r="D14" s="1">
        <v>12</v>
      </c>
      <c r="E14" s="1">
        <v>4</v>
      </c>
      <c r="F14" s="1">
        <v>8</v>
      </c>
      <c r="G14" s="1">
        <v>8</v>
      </c>
      <c r="H14" s="1">
        <v>2</v>
      </c>
      <c r="I14" s="1">
        <v>7</v>
      </c>
      <c r="J14" s="1">
        <v>4</v>
      </c>
      <c r="K14" s="3">
        <f t="shared" si="0"/>
        <v>0.4375</v>
      </c>
      <c r="L14" s="3">
        <f t="shared" si="1"/>
        <v>1</v>
      </c>
      <c r="M14" s="3">
        <f t="shared" si="2"/>
        <v>0.14285714285714285</v>
      </c>
    </row>
    <row r="15" spans="1:13">
      <c r="A15" s="1"/>
      <c r="B15" s="1"/>
      <c r="C15" s="1"/>
      <c r="D15" s="1">
        <v>13</v>
      </c>
      <c r="E15" s="1">
        <v>4</v>
      </c>
      <c r="F15" s="1">
        <v>8</v>
      </c>
      <c r="G15" s="1">
        <v>8</v>
      </c>
      <c r="H15" s="1">
        <v>2</v>
      </c>
      <c r="I15" s="1">
        <v>7</v>
      </c>
      <c r="J15" s="1">
        <v>4</v>
      </c>
      <c r="K15" s="4">
        <f t="shared" si="0"/>
        <v>0.4375</v>
      </c>
      <c r="L15" s="4">
        <f t="shared" si="1"/>
        <v>1</v>
      </c>
      <c r="M15" s="4">
        <f t="shared" si="2"/>
        <v>0.14285714285714285</v>
      </c>
    </row>
    <row r="16" spans="1:13" ht="16" thickBot="1">
      <c r="A16" s="2"/>
      <c r="B16" s="2"/>
      <c r="C16" s="6" t="s">
        <v>32</v>
      </c>
      <c r="D16" s="6"/>
      <c r="E16" s="6">
        <f t="shared" ref="E16:M16" si="3">AVERAGE(E3:E15)</f>
        <v>3.9230769230769229</v>
      </c>
      <c r="F16" s="6">
        <f t="shared" si="3"/>
        <v>7.9230769230769234</v>
      </c>
      <c r="G16" s="6">
        <f t="shared" si="3"/>
        <v>7.8461538461538458</v>
      </c>
      <c r="H16" s="6">
        <f t="shared" si="3"/>
        <v>1.3846153846153846</v>
      </c>
      <c r="I16" s="6">
        <f t="shared" si="3"/>
        <v>5.2307692307692308</v>
      </c>
      <c r="J16" s="6">
        <f t="shared" si="3"/>
        <v>3.1538461538461537</v>
      </c>
      <c r="K16" s="6">
        <f t="shared" si="3"/>
        <v>0.63043345543345553</v>
      </c>
      <c r="L16" s="6">
        <f t="shared" si="3"/>
        <v>0.91890054390054376</v>
      </c>
      <c r="M16" s="6">
        <f t="shared" si="3"/>
        <v>0.16700171173855383</v>
      </c>
    </row>
    <row r="18" spans="1:13">
      <c r="A18" t="s">
        <v>22</v>
      </c>
      <c r="B18" t="s">
        <v>1</v>
      </c>
      <c r="C18" t="s">
        <v>21</v>
      </c>
      <c r="D18" t="s">
        <v>23</v>
      </c>
      <c r="E18" t="s">
        <v>25</v>
      </c>
      <c r="F18" t="s">
        <v>26</v>
      </c>
      <c r="G18" t="s">
        <v>27</v>
      </c>
      <c r="H18" t="s">
        <v>28</v>
      </c>
      <c r="I18" t="s">
        <v>29</v>
      </c>
      <c r="J18" t="s">
        <v>30</v>
      </c>
      <c r="K18" t="s">
        <v>18</v>
      </c>
      <c r="L18" t="s">
        <v>19</v>
      </c>
      <c r="M18" t="s">
        <v>20</v>
      </c>
    </row>
    <row r="19" spans="1:13">
      <c r="A19" t="s">
        <v>38</v>
      </c>
      <c r="B19" t="s">
        <v>31</v>
      </c>
      <c r="C19">
        <v>20</v>
      </c>
    </row>
    <row r="20" spans="1:13">
      <c r="D20">
        <v>1</v>
      </c>
      <c r="E20">
        <v>2</v>
      </c>
      <c r="F20">
        <v>4</v>
      </c>
      <c r="G20">
        <v>3</v>
      </c>
      <c r="H20">
        <v>0</v>
      </c>
      <c r="I20">
        <v>2</v>
      </c>
      <c r="J20">
        <v>2</v>
      </c>
      <c r="K20" s="3">
        <f>I20/(J20*E20)</f>
        <v>0.5</v>
      </c>
      <c r="L20" s="3">
        <f>G20/F20</f>
        <v>0.75</v>
      </c>
      <c r="M20" s="3">
        <f>G20/(F20*(F20-1))</f>
        <v>0.25</v>
      </c>
    </row>
    <row r="21" spans="1:13">
      <c r="D21">
        <v>2</v>
      </c>
      <c r="E21">
        <v>4</v>
      </c>
      <c r="F21">
        <v>6</v>
      </c>
      <c r="G21">
        <v>5</v>
      </c>
      <c r="H21">
        <v>0</v>
      </c>
      <c r="I21">
        <v>9</v>
      </c>
      <c r="J21">
        <v>7</v>
      </c>
      <c r="K21" s="3">
        <f t="shared" ref="K21:K40" si="4">I21/(J21*E21)</f>
        <v>0.32142857142857145</v>
      </c>
      <c r="L21" s="3">
        <f t="shared" ref="L21:L40" si="5">G21/F21</f>
        <v>0.83333333333333337</v>
      </c>
      <c r="M21" s="3">
        <f t="shared" ref="M21:M40" si="6">G21/(F21*(F21-1))</f>
        <v>0.16666666666666666</v>
      </c>
    </row>
    <row r="22" spans="1:13">
      <c r="D22">
        <v>3</v>
      </c>
      <c r="E22">
        <v>3</v>
      </c>
      <c r="F22">
        <v>5</v>
      </c>
      <c r="G22">
        <v>4</v>
      </c>
      <c r="H22">
        <v>0</v>
      </c>
      <c r="I22">
        <v>4</v>
      </c>
      <c r="J22">
        <v>2</v>
      </c>
      <c r="K22" s="3">
        <f t="shared" si="4"/>
        <v>0.66666666666666663</v>
      </c>
      <c r="L22" s="3">
        <f t="shared" si="5"/>
        <v>0.8</v>
      </c>
      <c r="M22" s="3">
        <f t="shared" si="6"/>
        <v>0.2</v>
      </c>
    </row>
    <row r="23" spans="1:13">
      <c r="D23">
        <v>4</v>
      </c>
      <c r="E23">
        <v>4</v>
      </c>
      <c r="F23">
        <v>6</v>
      </c>
      <c r="G23">
        <v>5</v>
      </c>
      <c r="H23">
        <v>0</v>
      </c>
      <c r="I23">
        <v>11</v>
      </c>
      <c r="J23">
        <v>8</v>
      </c>
      <c r="K23" s="3">
        <f t="shared" si="4"/>
        <v>0.34375</v>
      </c>
      <c r="L23" s="3">
        <f t="shared" si="5"/>
        <v>0.83333333333333337</v>
      </c>
      <c r="M23" s="3">
        <f t="shared" si="6"/>
        <v>0.16666666666666666</v>
      </c>
    </row>
    <row r="24" spans="1:13">
      <c r="D24">
        <v>5</v>
      </c>
      <c r="E24">
        <v>2</v>
      </c>
      <c r="F24">
        <v>6</v>
      </c>
      <c r="G24">
        <v>6</v>
      </c>
      <c r="H24">
        <v>2</v>
      </c>
      <c r="I24">
        <v>4</v>
      </c>
      <c r="J24">
        <v>5</v>
      </c>
      <c r="K24" s="3">
        <f t="shared" si="4"/>
        <v>0.4</v>
      </c>
      <c r="L24" s="3">
        <f t="shared" si="5"/>
        <v>1</v>
      </c>
      <c r="M24" s="3">
        <f t="shared" si="6"/>
        <v>0.2</v>
      </c>
    </row>
    <row r="25" spans="1:13">
      <c r="D25">
        <v>6</v>
      </c>
      <c r="E25">
        <v>2</v>
      </c>
      <c r="F25">
        <v>4</v>
      </c>
      <c r="G25">
        <v>3</v>
      </c>
      <c r="H25">
        <v>0</v>
      </c>
      <c r="I25">
        <v>2</v>
      </c>
      <c r="J25">
        <v>1</v>
      </c>
      <c r="K25" s="3">
        <f t="shared" si="4"/>
        <v>1</v>
      </c>
      <c r="L25" s="3">
        <f t="shared" si="5"/>
        <v>0.75</v>
      </c>
      <c r="M25" s="3">
        <f t="shared" si="6"/>
        <v>0.25</v>
      </c>
    </row>
    <row r="26" spans="1:13">
      <c r="D26">
        <v>7</v>
      </c>
      <c r="E26">
        <v>7</v>
      </c>
      <c r="F26">
        <v>11</v>
      </c>
      <c r="G26">
        <v>11</v>
      </c>
      <c r="H26">
        <v>2</v>
      </c>
      <c r="I26">
        <v>6</v>
      </c>
      <c r="J26">
        <v>4</v>
      </c>
      <c r="K26" s="3">
        <f t="shared" si="4"/>
        <v>0.21428571428571427</v>
      </c>
      <c r="L26" s="3">
        <f t="shared" si="5"/>
        <v>1</v>
      </c>
      <c r="M26" s="3">
        <f t="shared" si="6"/>
        <v>0.1</v>
      </c>
    </row>
    <row r="27" spans="1:13">
      <c r="D27">
        <v>8</v>
      </c>
      <c r="E27">
        <v>3</v>
      </c>
      <c r="F27">
        <v>7</v>
      </c>
      <c r="G27">
        <v>7</v>
      </c>
      <c r="H27">
        <v>2</v>
      </c>
      <c r="I27">
        <v>4</v>
      </c>
      <c r="J27">
        <v>2</v>
      </c>
      <c r="K27" s="3">
        <f t="shared" si="4"/>
        <v>0.66666666666666663</v>
      </c>
      <c r="L27" s="3">
        <f t="shared" si="5"/>
        <v>1</v>
      </c>
      <c r="M27" s="3">
        <f t="shared" si="6"/>
        <v>0.16666666666666666</v>
      </c>
    </row>
    <row r="28" spans="1:13">
      <c r="D28">
        <v>9</v>
      </c>
      <c r="E28">
        <v>4</v>
      </c>
      <c r="F28">
        <v>11</v>
      </c>
      <c r="G28">
        <v>12</v>
      </c>
      <c r="H28">
        <v>4</v>
      </c>
      <c r="I28">
        <v>0</v>
      </c>
      <c r="J28">
        <v>2</v>
      </c>
      <c r="K28" s="3">
        <f t="shared" si="4"/>
        <v>0</v>
      </c>
      <c r="L28" s="3">
        <f t="shared" si="5"/>
        <v>1.0909090909090908</v>
      </c>
      <c r="M28" s="3">
        <f t="shared" si="6"/>
        <v>0.10909090909090909</v>
      </c>
    </row>
    <row r="29" spans="1:13">
      <c r="D29">
        <v>10</v>
      </c>
      <c r="E29">
        <v>2</v>
      </c>
      <c r="F29">
        <v>4</v>
      </c>
      <c r="G29">
        <v>3</v>
      </c>
      <c r="H29">
        <v>0</v>
      </c>
      <c r="I29">
        <v>0</v>
      </c>
      <c r="J29">
        <v>2</v>
      </c>
      <c r="K29" s="3">
        <f t="shared" si="4"/>
        <v>0</v>
      </c>
      <c r="L29" s="3">
        <f t="shared" si="5"/>
        <v>0.75</v>
      </c>
      <c r="M29" s="3">
        <f t="shared" si="6"/>
        <v>0.25</v>
      </c>
    </row>
    <row r="30" spans="1:13">
      <c r="D30">
        <v>11</v>
      </c>
      <c r="E30">
        <v>4</v>
      </c>
      <c r="F30">
        <v>10</v>
      </c>
      <c r="G30">
        <v>11</v>
      </c>
      <c r="H30">
        <v>4</v>
      </c>
      <c r="I30">
        <v>0</v>
      </c>
      <c r="J30">
        <v>0</v>
      </c>
      <c r="K30" s="3">
        <v>0</v>
      </c>
      <c r="L30" s="3">
        <f t="shared" si="5"/>
        <v>1.1000000000000001</v>
      </c>
      <c r="M30" s="3">
        <f t="shared" si="6"/>
        <v>0.12222222222222222</v>
      </c>
    </row>
    <row r="31" spans="1:13">
      <c r="A31" s="1"/>
      <c r="B31" s="1"/>
      <c r="C31" s="1"/>
      <c r="D31" s="1">
        <v>12</v>
      </c>
      <c r="E31" s="1">
        <v>6</v>
      </c>
      <c r="F31" s="1">
        <v>13</v>
      </c>
      <c r="G31" s="5">
        <v>13</v>
      </c>
      <c r="H31" s="5">
        <v>3</v>
      </c>
      <c r="I31" s="5">
        <v>4</v>
      </c>
      <c r="J31" s="5">
        <v>3</v>
      </c>
      <c r="K31" s="3">
        <f t="shared" si="4"/>
        <v>0.22222222222222221</v>
      </c>
      <c r="L31" s="3">
        <f t="shared" si="5"/>
        <v>1</v>
      </c>
      <c r="M31" s="3">
        <f t="shared" si="6"/>
        <v>8.3333333333333329E-2</v>
      </c>
    </row>
    <row r="32" spans="1:13">
      <c r="A32" s="1"/>
      <c r="B32" s="1"/>
      <c r="C32" s="1"/>
      <c r="D32" s="5">
        <v>13</v>
      </c>
      <c r="E32" s="5">
        <v>9</v>
      </c>
      <c r="F32" s="5">
        <v>19</v>
      </c>
      <c r="G32" s="5">
        <v>20</v>
      </c>
      <c r="H32" s="5">
        <v>7</v>
      </c>
      <c r="I32" s="5">
        <v>9</v>
      </c>
      <c r="J32" s="5">
        <v>9</v>
      </c>
      <c r="K32" s="3">
        <f t="shared" si="4"/>
        <v>0.1111111111111111</v>
      </c>
      <c r="L32" s="3">
        <f t="shared" si="5"/>
        <v>1.0526315789473684</v>
      </c>
      <c r="M32" s="3">
        <f t="shared" si="6"/>
        <v>5.8479532163742687E-2</v>
      </c>
    </row>
    <row r="33" spans="1:13">
      <c r="A33" s="1"/>
      <c r="B33" s="1"/>
      <c r="C33" s="1"/>
      <c r="D33" s="5">
        <v>14</v>
      </c>
      <c r="E33" s="5">
        <v>3</v>
      </c>
      <c r="F33" s="5">
        <v>5</v>
      </c>
      <c r="G33" s="5">
        <v>4</v>
      </c>
      <c r="H33" s="5">
        <v>0</v>
      </c>
      <c r="I33" s="5">
        <v>4</v>
      </c>
      <c r="J33" s="5">
        <v>3</v>
      </c>
      <c r="K33" s="3">
        <f t="shared" si="4"/>
        <v>0.44444444444444442</v>
      </c>
      <c r="L33" s="3">
        <f t="shared" si="5"/>
        <v>0.8</v>
      </c>
      <c r="M33" s="3">
        <f t="shared" si="6"/>
        <v>0.2</v>
      </c>
    </row>
    <row r="34" spans="1:13">
      <c r="A34" s="1"/>
      <c r="B34" s="1"/>
      <c r="C34" s="1"/>
      <c r="D34" s="5">
        <v>15</v>
      </c>
      <c r="E34" s="5">
        <v>4</v>
      </c>
      <c r="F34" s="5">
        <v>10</v>
      </c>
      <c r="G34" s="5">
        <v>11</v>
      </c>
      <c r="H34" s="5">
        <v>4</v>
      </c>
      <c r="I34" s="5">
        <v>2</v>
      </c>
      <c r="J34" s="5">
        <v>3</v>
      </c>
      <c r="K34" s="3">
        <f t="shared" si="4"/>
        <v>0.16666666666666666</v>
      </c>
      <c r="L34" s="3">
        <f t="shared" si="5"/>
        <v>1.1000000000000001</v>
      </c>
      <c r="M34" s="3">
        <f t="shared" si="6"/>
        <v>0.12222222222222222</v>
      </c>
    </row>
    <row r="35" spans="1:13">
      <c r="A35" s="1"/>
      <c r="B35" s="1"/>
      <c r="C35" s="1"/>
      <c r="D35" s="5">
        <v>16</v>
      </c>
      <c r="E35" s="5">
        <v>8</v>
      </c>
      <c r="F35" s="5">
        <v>12</v>
      </c>
      <c r="G35" s="5">
        <v>11</v>
      </c>
      <c r="H35" s="5">
        <v>1</v>
      </c>
      <c r="I35" s="5">
        <v>14</v>
      </c>
      <c r="J35" s="5">
        <v>7</v>
      </c>
      <c r="K35" s="3">
        <f t="shared" si="4"/>
        <v>0.25</v>
      </c>
      <c r="L35" s="3">
        <f t="shared" si="5"/>
        <v>0.91666666666666663</v>
      </c>
      <c r="M35" s="3">
        <f t="shared" si="6"/>
        <v>8.3333333333333329E-2</v>
      </c>
    </row>
    <row r="36" spans="1:13">
      <c r="A36" s="1"/>
      <c r="B36" s="1"/>
      <c r="C36" s="1"/>
      <c r="D36" s="5">
        <v>17</v>
      </c>
      <c r="E36" s="5">
        <v>2</v>
      </c>
      <c r="F36" s="5">
        <v>4</v>
      </c>
      <c r="G36" s="5">
        <v>33</v>
      </c>
      <c r="H36" s="5">
        <v>0</v>
      </c>
      <c r="I36" s="5">
        <v>0</v>
      </c>
      <c r="J36" s="5">
        <v>0</v>
      </c>
      <c r="K36" s="3">
        <v>0</v>
      </c>
      <c r="L36" s="3">
        <f t="shared" si="5"/>
        <v>8.25</v>
      </c>
      <c r="M36" s="3">
        <f t="shared" si="6"/>
        <v>2.75</v>
      </c>
    </row>
    <row r="37" spans="1:13">
      <c r="A37" s="1"/>
      <c r="B37" s="1"/>
      <c r="C37" s="1"/>
      <c r="D37" s="5">
        <v>18</v>
      </c>
      <c r="E37" s="5">
        <v>5</v>
      </c>
      <c r="F37" s="5">
        <v>14</v>
      </c>
      <c r="G37" s="5">
        <v>16</v>
      </c>
      <c r="H37" s="5">
        <v>6</v>
      </c>
      <c r="I37" s="5">
        <v>0</v>
      </c>
      <c r="J37" s="5">
        <v>3</v>
      </c>
      <c r="K37" s="3">
        <f t="shared" si="4"/>
        <v>0</v>
      </c>
      <c r="L37" s="3">
        <f t="shared" si="5"/>
        <v>1.1428571428571428</v>
      </c>
      <c r="M37" s="3">
        <f t="shared" si="6"/>
        <v>8.7912087912087919E-2</v>
      </c>
    </row>
    <row r="38" spans="1:13">
      <c r="A38" s="1"/>
      <c r="B38" s="1"/>
      <c r="C38" s="1"/>
      <c r="D38" s="5">
        <v>19</v>
      </c>
      <c r="E38" s="5">
        <v>3</v>
      </c>
      <c r="F38" s="5">
        <v>5</v>
      </c>
      <c r="G38" s="5">
        <v>4</v>
      </c>
      <c r="H38" s="5">
        <v>0</v>
      </c>
      <c r="I38" s="5">
        <v>4</v>
      </c>
      <c r="J38" s="5">
        <v>3</v>
      </c>
      <c r="K38" s="3">
        <f t="shared" si="4"/>
        <v>0.44444444444444442</v>
      </c>
      <c r="L38" s="3">
        <f t="shared" si="5"/>
        <v>0.8</v>
      </c>
      <c r="M38" s="3">
        <f t="shared" si="6"/>
        <v>0.2</v>
      </c>
    </row>
    <row r="39" spans="1:13">
      <c r="A39" s="1"/>
      <c r="B39" s="1"/>
      <c r="C39" s="1"/>
      <c r="D39" s="5">
        <v>20</v>
      </c>
      <c r="E39" s="5">
        <v>7</v>
      </c>
      <c r="F39" s="5">
        <v>11</v>
      </c>
      <c r="G39" s="5">
        <v>11</v>
      </c>
      <c r="H39" s="5">
        <v>2</v>
      </c>
      <c r="I39" s="5">
        <v>11</v>
      </c>
      <c r="J39" s="5">
        <v>6</v>
      </c>
      <c r="K39" s="3">
        <f t="shared" si="4"/>
        <v>0.26190476190476192</v>
      </c>
      <c r="L39" s="3">
        <f t="shared" si="5"/>
        <v>1</v>
      </c>
      <c r="M39" s="3">
        <f t="shared" si="6"/>
        <v>0.1</v>
      </c>
    </row>
    <row r="40" spans="1:13">
      <c r="A40" s="1"/>
      <c r="B40" s="1"/>
      <c r="C40" s="1"/>
      <c r="D40" s="5">
        <v>21</v>
      </c>
      <c r="E40" s="5">
        <v>5</v>
      </c>
      <c r="F40" s="5">
        <v>9</v>
      </c>
      <c r="G40" s="5">
        <v>9</v>
      </c>
      <c r="H40" s="5">
        <v>2</v>
      </c>
      <c r="I40" s="5">
        <v>7</v>
      </c>
      <c r="J40" s="5">
        <v>5</v>
      </c>
      <c r="K40" s="3">
        <f t="shared" si="4"/>
        <v>0.28000000000000003</v>
      </c>
      <c r="L40" s="3">
        <f t="shared" si="5"/>
        <v>1</v>
      </c>
      <c r="M40" s="3">
        <f t="shared" si="6"/>
        <v>0.125</v>
      </c>
    </row>
    <row r="41" spans="1:13" ht="16" thickBot="1">
      <c r="A41" s="2"/>
      <c r="B41" s="2"/>
      <c r="C41" s="6" t="s">
        <v>32</v>
      </c>
      <c r="D41" s="6"/>
      <c r="E41" s="6">
        <f t="shared" ref="E41:M41" si="7">AVERAGE(E20:E40)</f>
        <v>4.2380952380952381</v>
      </c>
      <c r="F41" s="6">
        <f t="shared" si="7"/>
        <v>8.3809523809523814</v>
      </c>
      <c r="G41" s="6">
        <f t="shared" si="7"/>
        <v>9.6190476190476186</v>
      </c>
      <c r="H41" s="6">
        <f t="shared" si="7"/>
        <v>1.8571428571428572</v>
      </c>
      <c r="I41" s="6">
        <f t="shared" si="7"/>
        <v>4.6190476190476186</v>
      </c>
      <c r="J41" s="6">
        <f t="shared" si="7"/>
        <v>3.6666666666666665</v>
      </c>
      <c r="K41" s="6">
        <f t="shared" si="7"/>
        <v>0.29969482237339384</v>
      </c>
      <c r="L41" s="6">
        <f t="shared" si="7"/>
        <v>1.2842729117165208</v>
      </c>
      <c r="M41" s="6">
        <f t="shared" si="7"/>
        <v>0.2757901733465643</v>
      </c>
    </row>
    <row r="43" spans="1:13">
      <c r="A43" t="s">
        <v>22</v>
      </c>
      <c r="B43" t="s">
        <v>1</v>
      </c>
      <c r="C43" t="s">
        <v>21</v>
      </c>
      <c r="D43" t="s">
        <v>23</v>
      </c>
      <c r="E43" t="s">
        <v>25</v>
      </c>
      <c r="F43" t="s">
        <v>26</v>
      </c>
      <c r="G43" t="s">
        <v>27</v>
      </c>
      <c r="H43" t="s">
        <v>28</v>
      </c>
      <c r="I43" t="s">
        <v>29</v>
      </c>
      <c r="J43" t="s">
        <v>30</v>
      </c>
      <c r="K43" t="s">
        <v>18</v>
      </c>
      <c r="L43" t="s">
        <v>19</v>
      </c>
      <c r="M43" t="s">
        <v>20</v>
      </c>
    </row>
    <row r="44" spans="1:13">
      <c r="A44" t="s">
        <v>41</v>
      </c>
      <c r="B44" t="s">
        <v>40</v>
      </c>
      <c r="C44">
        <v>16</v>
      </c>
    </row>
    <row r="45" spans="1:13">
      <c r="D45">
        <v>1</v>
      </c>
      <c r="E45">
        <v>2</v>
      </c>
      <c r="F45">
        <v>4</v>
      </c>
      <c r="G45">
        <v>3</v>
      </c>
      <c r="H45">
        <v>0</v>
      </c>
      <c r="I45">
        <v>2</v>
      </c>
      <c r="J45">
        <v>2</v>
      </c>
      <c r="K45" s="3">
        <f>I45/(J45*E45)</f>
        <v>0.5</v>
      </c>
      <c r="L45" s="3">
        <f>G45/F45</f>
        <v>0.75</v>
      </c>
      <c r="M45" s="3">
        <f>G45/(F45*(F45-1))</f>
        <v>0.25</v>
      </c>
    </row>
    <row r="46" spans="1:13">
      <c r="D46">
        <v>2</v>
      </c>
      <c r="E46">
        <v>11</v>
      </c>
      <c r="F46">
        <v>16</v>
      </c>
      <c r="G46">
        <v>17</v>
      </c>
      <c r="H46">
        <v>3</v>
      </c>
      <c r="I46">
        <v>28</v>
      </c>
      <c r="J46">
        <v>17</v>
      </c>
      <c r="K46" s="3">
        <f t="shared" ref="K46:K60" si="8">I46/(J46*E46)</f>
        <v>0.1497326203208556</v>
      </c>
      <c r="L46" s="3">
        <f t="shared" ref="L46:L60" si="9">G46/F46</f>
        <v>1.0625</v>
      </c>
      <c r="M46" s="3">
        <f t="shared" ref="M46:M60" si="10">G46/(F46*(F46-1))</f>
        <v>7.0833333333333331E-2</v>
      </c>
    </row>
    <row r="47" spans="1:13">
      <c r="D47">
        <v>3</v>
      </c>
      <c r="E47">
        <v>2</v>
      </c>
      <c r="F47">
        <v>6</v>
      </c>
      <c r="G47">
        <v>6</v>
      </c>
      <c r="H47">
        <v>2</v>
      </c>
      <c r="I47">
        <v>4</v>
      </c>
      <c r="J47">
        <v>5</v>
      </c>
      <c r="K47" s="3">
        <f t="shared" si="8"/>
        <v>0.4</v>
      </c>
      <c r="L47" s="3">
        <f t="shared" si="9"/>
        <v>1</v>
      </c>
      <c r="M47" s="3">
        <f t="shared" si="10"/>
        <v>0.2</v>
      </c>
    </row>
    <row r="48" spans="1:13">
      <c r="D48">
        <v>4</v>
      </c>
      <c r="E48">
        <v>9</v>
      </c>
      <c r="F48">
        <v>15</v>
      </c>
      <c r="G48">
        <v>16</v>
      </c>
      <c r="H48">
        <v>4</v>
      </c>
      <c r="I48">
        <v>8</v>
      </c>
      <c r="J48">
        <v>6</v>
      </c>
      <c r="K48" s="3">
        <f t="shared" si="8"/>
        <v>0.14814814814814814</v>
      </c>
      <c r="L48" s="3">
        <f t="shared" si="9"/>
        <v>1.0666666666666667</v>
      </c>
      <c r="M48" s="3">
        <f t="shared" si="10"/>
        <v>7.6190476190476197E-2</v>
      </c>
    </row>
    <row r="49" spans="1:13">
      <c r="D49">
        <v>5</v>
      </c>
      <c r="E49">
        <v>2</v>
      </c>
      <c r="F49">
        <v>6</v>
      </c>
      <c r="G49">
        <v>6</v>
      </c>
      <c r="H49">
        <v>2</v>
      </c>
      <c r="I49">
        <v>3</v>
      </c>
      <c r="J49">
        <v>2</v>
      </c>
      <c r="K49" s="3">
        <f t="shared" si="8"/>
        <v>0.75</v>
      </c>
      <c r="L49" s="3">
        <f t="shared" si="9"/>
        <v>1</v>
      </c>
      <c r="M49" s="3">
        <f t="shared" si="10"/>
        <v>0.2</v>
      </c>
    </row>
    <row r="50" spans="1:13">
      <c r="D50">
        <v>6</v>
      </c>
      <c r="E50">
        <v>5</v>
      </c>
      <c r="F50">
        <v>12</v>
      </c>
      <c r="G50">
        <v>13</v>
      </c>
      <c r="H50">
        <v>4</v>
      </c>
      <c r="I50">
        <v>2</v>
      </c>
      <c r="J50">
        <v>3</v>
      </c>
      <c r="K50" s="3">
        <f t="shared" si="8"/>
        <v>0.13333333333333333</v>
      </c>
      <c r="L50" s="3">
        <f t="shared" si="9"/>
        <v>1.0833333333333333</v>
      </c>
      <c r="M50" s="3">
        <f t="shared" si="10"/>
        <v>9.8484848484848481E-2</v>
      </c>
    </row>
    <row r="51" spans="1:13">
      <c r="D51">
        <v>7</v>
      </c>
      <c r="E51">
        <v>1</v>
      </c>
      <c r="F51">
        <v>3</v>
      </c>
      <c r="G51">
        <v>2</v>
      </c>
      <c r="H51">
        <v>0</v>
      </c>
      <c r="I51">
        <v>0</v>
      </c>
      <c r="J51">
        <v>2</v>
      </c>
      <c r="K51" s="3">
        <f t="shared" si="8"/>
        <v>0</v>
      </c>
      <c r="L51" s="3">
        <f t="shared" si="9"/>
        <v>0.66666666666666663</v>
      </c>
      <c r="M51" s="3">
        <f t="shared" si="10"/>
        <v>0.33333333333333331</v>
      </c>
    </row>
    <row r="52" spans="1:13">
      <c r="D52">
        <v>8</v>
      </c>
      <c r="E52">
        <v>6</v>
      </c>
      <c r="F52">
        <v>16</v>
      </c>
      <c r="G52">
        <v>18</v>
      </c>
      <c r="H52">
        <v>7</v>
      </c>
      <c r="I52">
        <v>0</v>
      </c>
      <c r="J52">
        <v>0</v>
      </c>
      <c r="K52" s="3">
        <v>0</v>
      </c>
      <c r="L52" s="3">
        <f t="shared" si="9"/>
        <v>1.125</v>
      </c>
      <c r="M52" s="3">
        <f t="shared" si="10"/>
        <v>7.4999999999999997E-2</v>
      </c>
    </row>
    <row r="53" spans="1:13">
      <c r="D53">
        <v>9</v>
      </c>
      <c r="E53">
        <v>6</v>
      </c>
      <c r="F53">
        <v>13</v>
      </c>
      <c r="G53">
        <v>13</v>
      </c>
      <c r="H53">
        <v>3</v>
      </c>
      <c r="I53">
        <v>6</v>
      </c>
      <c r="J53">
        <v>3</v>
      </c>
      <c r="K53" s="3">
        <f t="shared" si="8"/>
        <v>0.33333333333333331</v>
      </c>
      <c r="L53" s="3">
        <f t="shared" si="9"/>
        <v>1</v>
      </c>
      <c r="M53" s="3">
        <f t="shared" si="10"/>
        <v>8.3333333333333329E-2</v>
      </c>
    </row>
    <row r="54" spans="1:13">
      <c r="D54">
        <v>10</v>
      </c>
      <c r="E54">
        <v>8</v>
      </c>
      <c r="F54">
        <v>17</v>
      </c>
      <c r="G54">
        <v>19</v>
      </c>
      <c r="H54">
        <v>6</v>
      </c>
      <c r="I54">
        <v>8</v>
      </c>
      <c r="J54">
        <v>6</v>
      </c>
      <c r="K54" s="3">
        <f t="shared" si="8"/>
        <v>0.16666666666666666</v>
      </c>
      <c r="L54" s="3">
        <f t="shared" si="9"/>
        <v>1.1176470588235294</v>
      </c>
      <c r="M54" s="3">
        <f t="shared" si="10"/>
        <v>6.985294117647059E-2</v>
      </c>
    </row>
    <row r="55" spans="1:13">
      <c r="D55">
        <v>11</v>
      </c>
      <c r="E55">
        <v>3</v>
      </c>
      <c r="F55">
        <v>5</v>
      </c>
      <c r="G55">
        <v>4</v>
      </c>
      <c r="H55">
        <v>0</v>
      </c>
      <c r="I55">
        <v>4</v>
      </c>
      <c r="J55">
        <v>3</v>
      </c>
      <c r="K55" s="3">
        <f t="shared" si="8"/>
        <v>0.44444444444444442</v>
      </c>
      <c r="L55" s="3">
        <f t="shared" si="9"/>
        <v>0.8</v>
      </c>
      <c r="M55" s="3">
        <f t="shared" si="10"/>
        <v>0.2</v>
      </c>
    </row>
    <row r="56" spans="1:13">
      <c r="D56">
        <v>12</v>
      </c>
      <c r="E56">
        <v>4</v>
      </c>
      <c r="F56">
        <v>10</v>
      </c>
      <c r="G56">
        <v>11</v>
      </c>
      <c r="H56">
        <v>3</v>
      </c>
      <c r="I56">
        <v>2</v>
      </c>
      <c r="J56">
        <v>3</v>
      </c>
      <c r="K56" s="3">
        <f t="shared" si="8"/>
        <v>0.16666666666666666</v>
      </c>
      <c r="L56" s="3">
        <f t="shared" si="9"/>
        <v>1.1000000000000001</v>
      </c>
      <c r="M56" s="3">
        <f t="shared" si="10"/>
        <v>0.12222222222222222</v>
      </c>
    </row>
    <row r="57" spans="1:13">
      <c r="D57">
        <v>13</v>
      </c>
      <c r="E57">
        <v>1</v>
      </c>
      <c r="F57">
        <v>3</v>
      </c>
      <c r="G57">
        <v>2</v>
      </c>
      <c r="H57">
        <v>0</v>
      </c>
      <c r="I57">
        <v>0</v>
      </c>
      <c r="J57">
        <v>2</v>
      </c>
      <c r="K57" s="3">
        <f t="shared" si="8"/>
        <v>0</v>
      </c>
      <c r="L57" s="3">
        <f t="shared" si="9"/>
        <v>0.66666666666666663</v>
      </c>
      <c r="M57" s="3">
        <f t="shared" si="10"/>
        <v>0.33333333333333331</v>
      </c>
    </row>
    <row r="58" spans="1:13">
      <c r="D58">
        <v>14</v>
      </c>
      <c r="E58">
        <v>5</v>
      </c>
      <c r="F58">
        <v>9</v>
      </c>
      <c r="G58">
        <v>9</v>
      </c>
      <c r="H58">
        <v>1</v>
      </c>
      <c r="I58">
        <v>2</v>
      </c>
      <c r="J58">
        <v>6</v>
      </c>
      <c r="K58" s="3">
        <f t="shared" si="8"/>
        <v>6.6666666666666666E-2</v>
      </c>
      <c r="L58" s="3">
        <f t="shared" si="9"/>
        <v>1</v>
      </c>
      <c r="M58" s="3">
        <f t="shared" si="10"/>
        <v>0.125</v>
      </c>
    </row>
    <row r="59" spans="1:13">
      <c r="A59" s="1"/>
      <c r="B59" s="1"/>
      <c r="C59" s="1"/>
      <c r="D59" s="1">
        <v>15</v>
      </c>
      <c r="E59" s="1">
        <v>8</v>
      </c>
      <c r="F59" s="1">
        <v>19</v>
      </c>
      <c r="G59" s="5">
        <v>22</v>
      </c>
      <c r="H59" s="5">
        <v>7</v>
      </c>
      <c r="I59" s="5">
        <v>2</v>
      </c>
      <c r="J59" s="5">
        <v>5</v>
      </c>
      <c r="K59" s="3">
        <f t="shared" si="8"/>
        <v>0.05</v>
      </c>
      <c r="L59" s="3">
        <f t="shared" si="9"/>
        <v>1.1578947368421053</v>
      </c>
      <c r="M59" s="3">
        <f t="shared" si="10"/>
        <v>6.4327485380116955E-2</v>
      </c>
    </row>
    <row r="60" spans="1:13">
      <c r="A60" s="1"/>
      <c r="B60" s="1"/>
      <c r="C60" s="1"/>
      <c r="D60" s="1">
        <v>16</v>
      </c>
      <c r="E60" s="5">
        <v>15</v>
      </c>
      <c r="F60" s="5">
        <v>23</v>
      </c>
      <c r="G60" s="5">
        <v>26</v>
      </c>
      <c r="H60" s="5">
        <v>6</v>
      </c>
      <c r="I60" s="5">
        <v>22</v>
      </c>
      <c r="J60" s="5">
        <v>8</v>
      </c>
      <c r="K60" s="4">
        <f t="shared" si="8"/>
        <v>0.18333333333333332</v>
      </c>
      <c r="L60" s="4">
        <f t="shared" si="9"/>
        <v>1.1304347826086956</v>
      </c>
      <c r="M60" s="4">
        <f t="shared" si="10"/>
        <v>5.1383399209486168E-2</v>
      </c>
    </row>
    <row r="61" spans="1:13" ht="16" thickBot="1">
      <c r="A61" s="2"/>
      <c r="B61" s="2"/>
      <c r="C61" s="6" t="s">
        <v>32</v>
      </c>
      <c r="D61" s="6"/>
      <c r="E61" s="6">
        <f t="shared" ref="E61:M61" si="11">AVERAGE(E45:E60)</f>
        <v>5.5</v>
      </c>
      <c r="F61" s="6">
        <f t="shared" si="11"/>
        <v>11.0625</v>
      </c>
      <c r="G61" s="6">
        <f t="shared" si="11"/>
        <v>11.6875</v>
      </c>
      <c r="H61" s="6">
        <f t="shared" si="11"/>
        <v>3</v>
      </c>
      <c r="I61" s="6">
        <f t="shared" si="11"/>
        <v>5.8125</v>
      </c>
      <c r="J61" s="6">
        <f t="shared" si="11"/>
        <v>4.5625</v>
      </c>
      <c r="K61" s="6">
        <f t="shared" si="11"/>
        <v>0.21827032580709052</v>
      </c>
      <c r="L61" s="6">
        <f t="shared" si="11"/>
        <v>0.98292561947547896</v>
      </c>
      <c r="M61" s="6">
        <f t="shared" si="11"/>
        <v>0.14708091912480961</v>
      </c>
    </row>
    <row r="63" spans="1:13">
      <c r="A63" t="s">
        <v>22</v>
      </c>
      <c r="B63" t="s">
        <v>1</v>
      </c>
      <c r="C63" t="s">
        <v>21</v>
      </c>
      <c r="D63" t="s">
        <v>23</v>
      </c>
      <c r="E63" t="s">
        <v>25</v>
      </c>
      <c r="F63" t="s">
        <v>26</v>
      </c>
      <c r="G63" t="s">
        <v>27</v>
      </c>
      <c r="H63" t="s">
        <v>28</v>
      </c>
      <c r="I63" t="s">
        <v>29</v>
      </c>
      <c r="J63" t="s">
        <v>30</v>
      </c>
      <c r="K63" t="s">
        <v>18</v>
      </c>
      <c r="L63" t="s">
        <v>19</v>
      </c>
      <c r="M63" t="s">
        <v>20</v>
      </c>
    </row>
    <row r="64" spans="1:13">
      <c r="A64" t="s">
        <v>42</v>
      </c>
      <c r="B64" t="s">
        <v>39</v>
      </c>
      <c r="C64">
        <v>18</v>
      </c>
    </row>
    <row r="65" spans="4:13">
      <c r="D65">
        <v>1</v>
      </c>
      <c r="E65">
        <v>4</v>
      </c>
      <c r="F65">
        <v>6</v>
      </c>
      <c r="G65">
        <v>5</v>
      </c>
      <c r="H65">
        <v>0</v>
      </c>
      <c r="I65">
        <v>11</v>
      </c>
      <c r="J65">
        <v>7</v>
      </c>
      <c r="K65" s="3">
        <f>I65/(J65*E65)</f>
        <v>0.39285714285714285</v>
      </c>
      <c r="L65" s="3">
        <f>G65/F65</f>
        <v>0.83333333333333337</v>
      </c>
      <c r="M65" s="3">
        <f>G65/(F65*(F65-1))</f>
        <v>0.16666666666666666</v>
      </c>
    </row>
    <row r="66" spans="4:13">
      <c r="D66">
        <v>2</v>
      </c>
      <c r="E66">
        <v>7</v>
      </c>
      <c r="F66">
        <v>9</v>
      </c>
      <c r="G66">
        <v>8</v>
      </c>
      <c r="H66">
        <v>0</v>
      </c>
      <c r="I66">
        <v>17</v>
      </c>
      <c r="J66">
        <v>10</v>
      </c>
      <c r="K66" s="3">
        <f t="shared" ref="K66:K72" si="12">I66/(J66*E66)</f>
        <v>0.24285714285714285</v>
      </c>
      <c r="L66" s="3">
        <f t="shared" ref="L66:L82" si="13">G66/F66</f>
        <v>0.88888888888888884</v>
      </c>
      <c r="M66" s="3">
        <f t="shared" ref="M66:M82" si="14">G66/(F66*(F66-1))</f>
        <v>0.1111111111111111</v>
      </c>
    </row>
    <row r="67" spans="4:13">
      <c r="D67">
        <v>3</v>
      </c>
      <c r="E67">
        <v>2</v>
      </c>
      <c r="F67">
        <v>6</v>
      </c>
      <c r="G67">
        <v>6</v>
      </c>
      <c r="H67">
        <v>2</v>
      </c>
      <c r="I67">
        <v>5</v>
      </c>
      <c r="J67">
        <v>5</v>
      </c>
      <c r="K67" s="3">
        <f t="shared" si="12"/>
        <v>0.5</v>
      </c>
      <c r="L67" s="3">
        <f t="shared" si="13"/>
        <v>1</v>
      </c>
      <c r="M67" s="3">
        <f t="shared" si="14"/>
        <v>0.2</v>
      </c>
    </row>
    <row r="68" spans="4:13">
      <c r="D68">
        <v>4</v>
      </c>
      <c r="E68">
        <v>2</v>
      </c>
      <c r="F68">
        <v>4</v>
      </c>
      <c r="G68">
        <v>3</v>
      </c>
      <c r="H68">
        <v>0</v>
      </c>
      <c r="I68">
        <v>2</v>
      </c>
      <c r="J68">
        <v>2</v>
      </c>
      <c r="K68" s="3">
        <f t="shared" si="12"/>
        <v>0.5</v>
      </c>
      <c r="L68" s="3">
        <f t="shared" si="13"/>
        <v>0.75</v>
      </c>
      <c r="M68" s="3">
        <f t="shared" si="14"/>
        <v>0.25</v>
      </c>
    </row>
    <row r="69" spans="4:13">
      <c r="D69">
        <v>5</v>
      </c>
      <c r="E69">
        <v>2</v>
      </c>
      <c r="F69">
        <v>4</v>
      </c>
      <c r="G69">
        <v>3</v>
      </c>
      <c r="H69">
        <v>0</v>
      </c>
      <c r="I69">
        <v>2</v>
      </c>
      <c r="J69">
        <v>1</v>
      </c>
      <c r="K69" s="3">
        <f t="shared" si="12"/>
        <v>1</v>
      </c>
      <c r="L69" s="3">
        <f t="shared" si="13"/>
        <v>0.75</v>
      </c>
      <c r="M69" s="3">
        <f t="shared" si="14"/>
        <v>0.25</v>
      </c>
    </row>
    <row r="70" spans="4:13">
      <c r="D70">
        <v>6</v>
      </c>
      <c r="E70">
        <v>4</v>
      </c>
      <c r="F70">
        <v>6</v>
      </c>
      <c r="G70">
        <v>5</v>
      </c>
      <c r="H70">
        <v>0</v>
      </c>
      <c r="I70">
        <v>4</v>
      </c>
      <c r="J70">
        <v>3</v>
      </c>
      <c r="K70" s="3">
        <f t="shared" si="12"/>
        <v>0.33333333333333331</v>
      </c>
      <c r="L70" s="3">
        <f t="shared" si="13"/>
        <v>0.83333333333333337</v>
      </c>
      <c r="M70" s="3">
        <f t="shared" si="14"/>
        <v>0.16666666666666666</v>
      </c>
    </row>
    <row r="71" spans="4:13">
      <c r="D71">
        <v>7</v>
      </c>
      <c r="E71">
        <v>7</v>
      </c>
      <c r="F71">
        <v>15</v>
      </c>
      <c r="G71">
        <v>17</v>
      </c>
      <c r="H71">
        <v>6</v>
      </c>
      <c r="I71">
        <v>7</v>
      </c>
      <c r="J71">
        <v>3</v>
      </c>
      <c r="K71" s="3">
        <f t="shared" si="12"/>
        <v>0.33333333333333331</v>
      </c>
      <c r="L71" s="3">
        <f t="shared" si="13"/>
        <v>1.1333333333333333</v>
      </c>
      <c r="M71" s="3">
        <f t="shared" si="14"/>
        <v>8.0952380952380956E-2</v>
      </c>
    </row>
    <row r="72" spans="4:13">
      <c r="D72">
        <v>8</v>
      </c>
      <c r="E72">
        <v>1</v>
      </c>
      <c r="F72">
        <v>3</v>
      </c>
      <c r="G72">
        <v>2</v>
      </c>
      <c r="H72">
        <v>0</v>
      </c>
      <c r="I72">
        <v>0</v>
      </c>
      <c r="J72">
        <v>1</v>
      </c>
      <c r="K72" s="3">
        <f t="shared" si="12"/>
        <v>0</v>
      </c>
      <c r="L72" s="3">
        <f t="shared" si="13"/>
        <v>0.66666666666666663</v>
      </c>
      <c r="M72" s="3">
        <f t="shared" si="14"/>
        <v>0.33333333333333331</v>
      </c>
    </row>
    <row r="73" spans="4:13">
      <c r="D73">
        <v>9</v>
      </c>
      <c r="E73">
        <v>4</v>
      </c>
      <c r="F73">
        <v>9</v>
      </c>
      <c r="G73">
        <v>9</v>
      </c>
      <c r="H73">
        <v>2</v>
      </c>
      <c r="I73">
        <v>4</v>
      </c>
      <c r="J73">
        <v>2</v>
      </c>
      <c r="K73" s="3">
        <f t="shared" ref="K73:K82" si="15">I73/(J73*E73)</f>
        <v>0.5</v>
      </c>
      <c r="L73" s="3">
        <f t="shared" si="13"/>
        <v>1</v>
      </c>
      <c r="M73" s="3">
        <f t="shared" si="14"/>
        <v>0.125</v>
      </c>
    </row>
    <row r="74" spans="4:13">
      <c r="D74">
        <v>10</v>
      </c>
      <c r="E74">
        <v>2</v>
      </c>
      <c r="F74">
        <v>6</v>
      </c>
      <c r="G74">
        <v>5</v>
      </c>
      <c r="H74">
        <v>1</v>
      </c>
      <c r="I74">
        <v>2</v>
      </c>
      <c r="J74">
        <v>1</v>
      </c>
      <c r="K74" s="3">
        <f t="shared" si="15"/>
        <v>1</v>
      </c>
      <c r="L74" s="3">
        <f t="shared" si="13"/>
        <v>0.83333333333333337</v>
      </c>
      <c r="M74" s="3">
        <f t="shared" si="14"/>
        <v>0.16666666666666666</v>
      </c>
    </row>
    <row r="75" spans="4:13">
      <c r="D75">
        <v>11</v>
      </c>
      <c r="E75">
        <v>5</v>
      </c>
      <c r="F75">
        <v>7</v>
      </c>
      <c r="G75">
        <v>6</v>
      </c>
      <c r="H75">
        <v>0</v>
      </c>
      <c r="I75">
        <v>6</v>
      </c>
      <c r="J75">
        <v>5</v>
      </c>
      <c r="K75" s="3">
        <f t="shared" si="15"/>
        <v>0.24</v>
      </c>
      <c r="L75" s="3">
        <f t="shared" si="13"/>
        <v>0.8571428571428571</v>
      </c>
      <c r="M75" s="3">
        <f t="shared" si="14"/>
        <v>0.14285714285714285</v>
      </c>
    </row>
    <row r="76" spans="4:13">
      <c r="D76">
        <v>12</v>
      </c>
      <c r="E76">
        <v>3</v>
      </c>
      <c r="F76">
        <v>6</v>
      </c>
      <c r="G76">
        <v>9</v>
      </c>
      <c r="H76">
        <v>3</v>
      </c>
      <c r="I76">
        <v>2</v>
      </c>
      <c r="J76">
        <v>3</v>
      </c>
      <c r="K76" s="3">
        <f t="shared" si="15"/>
        <v>0.22222222222222221</v>
      </c>
      <c r="L76" s="3">
        <f t="shared" si="13"/>
        <v>1.5</v>
      </c>
      <c r="M76" s="3">
        <f t="shared" si="14"/>
        <v>0.3</v>
      </c>
    </row>
    <row r="77" spans="4:13">
      <c r="D77">
        <v>13</v>
      </c>
      <c r="E77">
        <v>7</v>
      </c>
      <c r="F77">
        <v>13</v>
      </c>
      <c r="G77">
        <v>14</v>
      </c>
      <c r="H77">
        <v>4</v>
      </c>
      <c r="I77">
        <v>8</v>
      </c>
      <c r="J77">
        <v>4</v>
      </c>
      <c r="K77" s="3">
        <f t="shared" si="15"/>
        <v>0.2857142857142857</v>
      </c>
      <c r="L77" s="3">
        <f t="shared" si="13"/>
        <v>1.0769230769230769</v>
      </c>
      <c r="M77" s="3">
        <f t="shared" si="14"/>
        <v>8.9743589743589744E-2</v>
      </c>
    </row>
    <row r="78" spans="4:13">
      <c r="D78">
        <v>14</v>
      </c>
      <c r="E78">
        <v>8</v>
      </c>
      <c r="F78">
        <v>12</v>
      </c>
      <c r="G78">
        <v>11</v>
      </c>
      <c r="H78">
        <v>1</v>
      </c>
      <c r="I78">
        <v>14</v>
      </c>
      <c r="J78">
        <v>7</v>
      </c>
      <c r="K78" s="3">
        <f t="shared" si="15"/>
        <v>0.25</v>
      </c>
      <c r="L78" s="3">
        <f t="shared" si="13"/>
        <v>0.91666666666666663</v>
      </c>
      <c r="M78" s="3">
        <f t="shared" si="14"/>
        <v>8.3333333333333329E-2</v>
      </c>
    </row>
    <row r="79" spans="4:13">
      <c r="D79">
        <v>15</v>
      </c>
      <c r="E79">
        <v>5</v>
      </c>
      <c r="F79">
        <v>14</v>
      </c>
      <c r="G79">
        <v>17</v>
      </c>
      <c r="H79">
        <v>5</v>
      </c>
      <c r="I79">
        <v>0</v>
      </c>
      <c r="J79">
        <v>3</v>
      </c>
      <c r="K79" s="3">
        <f t="shared" si="15"/>
        <v>0</v>
      </c>
      <c r="L79" s="3">
        <f t="shared" si="13"/>
        <v>1.2142857142857142</v>
      </c>
      <c r="M79" s="3">
        <f t="shared" si="14"/>
        <v>9.3406593406593408E-2</v>
      </c>
    </row>
    <row r="80" spans="4:13">
      <c r="D80">
        <v>16</v>
      </c>
      <c r="E80">
        <v>5</v>
      </c>
      <c r="F80">
        <v>9</v>
      </c>
      <c r="G80">
        <v>9</v>
      </c>
      <c r="H80">
        <v>2</v>
      </c>
      <c r="I80">
        <v>7</v>
      </c>
      <c r="J80">
        <v>5</v>
      </c>
      <c r="K80" s="3">
        <f t="shared" si="15"/>
        <v>0.28000000000000003</v>
      </c>
      <c r="L80" s="3">
        <f t="shared" si="13"/>
        <v>1</v>
      </c>
      <c r="M80" s="3">
        <f t="shared" si="14"/>
        <v>0.125</v>
      </c>
    </row>
    <row r="81" spans="1:13">
      <c r="D81">
        <v>17</v>
      </c>
      <c r="E81">
        <v>7</v>
      </c>
      <c r="F81">
        <v>11</v>
      </c>
      <c r="G81">
        <v>11</v>
      </c>
      <c r="H81">
        <v>2</v>
      </c>
      <c r="I81">
        <v>11</v>
      </c>
      <c r="J81">
        <v>6</v>
      </c>
      <c r="K81" s="3">
        <f t="shared" si="15"/>
        <v>0.26190476190476192</v>
      </c>
      <c r="L81" s="3">
        <f t="shared" si="13"/>
        <v>1</v>
      </c>
      <c r="M81" s="3">
        <f t="shared" si="14"/>
        <v>0.1</v>
      </c>
    </row>
    <row r="82" spans="1:13">
      <c r="A82" s="1"/>
      <c r="B82" s="1"/>
      <c r="C82" s="1"/>
      <c r="D82" s="1">
        <v>18</v>
      </c>
      <c r="E82" s="1">
        <v>3</v>
      </c>
      <c r="F82" s="1">
        <v>5</v>
      </c>
      <c r="G82" s="5">
        <v>4</v>
      </c>
      <c r="H82" s="5">
        <v>0</v>
      </c>
      <c r="I82" s="5">
        <v>4</v>
      </c>
      <c r="J82" s="5">
        <v>3</v>
      </c>
      <c r="K82" s="3">
        <f t="shared" si="15"/>
        <v>0.44444444444444442</v>
      </c>
      <c r="L82" s="3">
        <f t="shared" si="13"/>
        <v>0.8</v>
      </c>
      <c r="M82" s="3">
        <f t="shared" si="14"/>
        <v>0.2</v>
      </c>
    </row>
    <row r="83" spans="1:13" ht="16" thickBot="1">
      <c r="A83" s="2"/>
      <c r="B83" s="2"/>
      <c r="C83" s="6" t="s">
        <v>32</v>
      </c>
      <c r="D83" s="6"/>
      <c r="E83" s="6">
        <f t="shared" ref="E83:M83" si="16">AVERAGE(E65:E82)</f>
        <v>4.333333333333333</v>
      </c>
      <c r="F83" s="6">
        <f t="shared" si="16"/>
        <v>8.0555555555555554</v>
      </c>
      <c r="G83" s="6">
        <f t="shared" si="16"/>
        <v>8</v>
      </c>
      <c r="H83" s="6">
        <f t="shared" si="16"/>
        <v>1.5555555555555556</v>
      </c>
      <c r="I83" s="6">
        <f t="shared" si="16"/>
        <v>5.8888888888888893</v>
      </c>
      <c r="J83" s="6">
        <f t="shared" si="16"/>
        <v>3.9444444444444446</v>
      </c>
      <c r="K83" s="6">
        <f t="shared" si="16"/>
        <v>0.37703703703703706</v>
      </c>
      <c r="L83" s="6">
        <f t="shared" si="16"/>
        <v>0.94743928910595576</v>
      </c>
      <c r="M83" s="6">
        <f t="shared" si="16"/>
        <v>0.1658187491520825</v>
      </c>
    </row>
    <row r="85" spans="1:13">
      <c r="A85" t="s">
        <v>22</v>
      </c>
      <c r="B85" t="s">
        <v>1</v>
      </c>
      <c r="C85" t="s">
        <v>21</v>
      </c>
      <c r="D85" t="s">
        <v>23</v>
      </c>
      <c r="E85" t="s">
        <v>25</v>
      </c>
      <c r="F85" t="s">
        <v>26</v>
      </c>
      <c r="G85" t="s">
        <v>27</v>
      </c>
      <c r="H85" t="s">
        <v>28</v>
      </c>
      <c r="I85" t="s">
        <v>29</v>
      </c>
      <c r="J85" t="s">
        <v>30</v>
      </c>
      <c r="K85" t="s">
        <v>18</v>
      </c>
      <c r="L85" t="s">
        <v>19</v>
      </c>
      <c r="M85" t="s">
        <v>20</v>
      </c>
    </row>
    <row r="86" spans="1:13">
      <c r="A86" t="s">
        <v>43</v>
      </c>
      <c r="C86">
        <v>13</v>
      </c>
    </row>
    <row r="87" spans="1:13">
      <c r="D87">
        <v>1</v>
      </c>
      <c r="E87">
        <v>2</v>
      </c>
      <c r="F87">
        <v>4</v>
      </c>
      <c r="G87">
        <v>3</v>
      </c>
      <c r="H87">
        <v>0</v>
      </c>
      <c r="I87">
        <v>2</v>
      </c>
      <c r="J87">
        <v>2</v>
      </c>
      <c r="K87" s="3">
        <f>I87/(J87*E87)</f>
        <v>0.5</v>
      </c>
      <c r="L87" s="3">
        <f>G87/F87</f>
        <v>0.75</v>
      </c>
      <c r="M87" s="3">
        <f>G87/(F87*(F87-1))</f>
        <v>0.25</v>
      </c>
    </row>
    <row r="88" spans="1:13">
      <c r="D88">
        <v>2</v>
      </c>
      <c r="E88">
        <v>4</v>
      </c>
      <c r="F88">
        <v>6</v>
      </c>
      <c r="G88">
        <v>5</v>
      </c>
      <c r="H88">
        <v>0</v>
      </c>
      <c r="I88">
        <v>11</v>
      </c>
      <c r="J88">
        <v>7</v>
      </c>
      <c r="K88" s="3">
        <f t="shared" ref="K88:K99" si="17">I88/(J88*E88)</f>
        <v>0.39285714285714285</v>
      </c>
      <c r="L88" s="3">
        <f t="shared" ref="L88:L99" si="18">G88/F88</f>
        <v>0.83333333333333337</v>
      </c>
      <c r="M88" s="3">
        <f t="shared" ref="M88:M99" si="19">G88/(F88*(F88-1))</f>
        <v>0.16666666666666666</v>
      </c>
    </row>
    <row r="89" spans="1:13">
      <c r="D89">
        <v>3</v>
      </c>
      <c r="E89">
        <v>4</v>
      </c>
      <c r="F89">
        <v>6</v>
      </c>
      <c r="G89">
        <v>5</v>
      </c>
      <c r="H89">
        <v>0</v>
      </c>
      <c r="I89">
        <v>6</v>
      </c>
      <c r="J89">
        <v>5</v>
      </c>
      <c r="K89" s="3">
        <f t="shared" si="17"/>
        <v>0.3</v>
      </c>
      <c r="L89" s="3">
        <f t="shared" si="18"/>
        <v>0.83333333333333337</v>
      </c>
      <c r="M89" s="3">
        <f t="shared" si="19"/>
        <v>0.16666666666666666</v>
      </c>
    </row>
    <row r="90" spans="1:13">
      <c r="D90">
        <v>4</v>
      </c>
      <c r="E90">
        <v>4</v>
      </c>
      <c r="F90">
        <v>6</v>
      </c>
      <c r="G90">
        <v>5</v>
      </c>
      <c r="H90">
        <v>0</v>
      </c>
      <c r="I90">
        <v>11</v>
      </c>
      <c r="J90">
        <v>7</v>
      </c>
      <c r="K90" s="3">
        <f t="shared" si="17"/>
        <v>0.39285714285714285</v>
      </c>
      <c r="L90" s="3">
        <f t="shared" si="18"/>
        <v>0.83333333333333337</v>
      </c>
      <c r="M90" s="3">
        <f t="shared" si="19"/>
        <v>0.16666666666666666</v>
      </c>
    </row>
    <row r="91" spans="1:13">
      <c r="D91">
        <v>5</v>
      </c>
      <c r="E91">
        <v>6</v>
      </c>
      <c r="F91">
        <v>12</v>
      </c>
      <c r="G91">
        <v>13</v>
      </c>
      <c r="H91">
        <v>5</v>
      </c>
      <c r="I91">
        <v>8</v>
      </c>
      <c r="J91">
        <v>7</v>
      </c>
      <c r="K91" s="3">
        <f t="shared" si="17"/>
        <v>0.19047619047619047</v>
      </c>
      <c r="L91" s="3">
        <f t="shared" si="18"/>
        <v>1.0833333333333333</v>
      </c>
      <c r="M91" s="3">
        <f t="shared" si="19"/>
        <v>9.8484848484848481E-2</v>
      </c>
    </row>
    <row r="92" spans="1:13">
      <c r="D92">
        <v>6</v>
      </c>
      <c r="E92">
        <v>5</v>
      </c>
      <c r="F92">
        <v>7</v>
      </c>
      <c r="G92">
        <v>6</v>
      </c>
      <c r="H92">
        <v>0</v>
      </c>
      <c r="I92">
        <v>4</v>
      </c>
      <c r="J92">
        <v>3</v>
      </c>
      <c r="K92" s="3">
        <f t="shared" si="17"/>
        <v>0.26666666666666666</v>
      </c>
      <c r="L92" s="3">
        <f t="shared" si="18"/>
        <v>0.8571428571428571</v>
      </c>
      <c r="M92" s="3">
        <f t="shared" si="19"/>
        <v>0.14285714285714285</v>
      </c>
    </row>
    <row r="93" spans="1:13">
      <c r="D93">
        <v>7</v>
      </c>
      <c r="E93">
        <v>9</v>
      </c>
      <c r="F93">
        <v>20</v>
      </c>
      <c r="G93">
        <v>23</v>
      </c>
      <c r="H93">
        <v>8</v>
      </c>
      <c r="I93">
        <v>7</v>
      </c>
      <c r="J93">
        <v>4</v>
      </c>
      <c r="K93" s="3">
        <f t="shared" si="17"/>
        <v>0.19444444444444445</v>
      </c>
      <c r="L93" s="3">
        <f t="shared" si="18"/>
        <v>1.1499999999999999</v>
      </c>
      <c r="M93" s="3">
        <f t="shared" si="19"/>
        <v>6.0526315789473685E-2</v>
      </c>
    </row>
    <row r="94" spans="1:13">
      <c r="D94">
        <v>8</v>
      </c>
      <c r="E94">
        <v>11</v>
      </c>
      <c r="F94">
        <v>22</v>
      </c>
      <c r="G94">
        <v>26</v>
      </c>
      <c r="H94">
        <v>8</v>
      </c>
      <c r="I94">
        <v>4</v>
      </c>
      <c r="J94">
        <v>3</v>
      </c>
      <c r="K94" s="3">
        <f t="shared" si="17"/>
        <v>0.12121212121212122</v>
      </c>
      <c r="L94" s="3">
        <f t="shared" si="18"/>
        <v>1.1818181818181819</v>
      </c>
      <c r="M94" s="3">
        <f t="shared" si="19"/>
        <v>5.627705627705628E-2</v>
      </c>
    </row>
    <row r="95" spans="1:13">
      <c r="D95">
        <v>9</v>
      </c>
      <c r="E95">
        <v>15</v>
      </c>
      <c r="F95">
        <v>29</v>
      </c>
      <c r="G95">
        <v>33</v>
      </c>
      <c r="H95">
        <v>11</v>
      </c>
      <c r="I95">
        <v>19</v>
      </c>
      <c r="J95">
        <v>8</v>
      </c>
      <c r="K95" s="3">
        <f t="shared" si="17"/>
        <v>0.15833333333333333</v>
      </c>
      <c r="L95" s="3">
        <f t="shared" si="18"/>
        <v>1.1379310344827587</v>
      </c>
      <c r="M95" s="3">
        <f t="shared" si="19"/>
        <v>4.064039408866995E-2</v>
      </c>
    </row>
    <row r="96" spans="1:13">
      <c r="D96">
        <v>10</v>
      </c>
      <c r="E96">
        <v>4</v>
      </c>
      <c r="F96">
        <v>9</v>
      </c>
      <c r="G96">
        <v>10</v>
      </c>
      <c r="H96">
        <v>3</v>
      </c>
      <c r="I96">
        <v>2</v>
      </c>
      <c r="J96">
        <v>3</v>
      </c>
      <c r="K96" s="3">
        <f t="shared" si="17"/>
        <v>0.16666666666666666</v>
      </c>
      <c r="L96" s="3">
        <f t="shared" si="18"/>
        <v>1.1111111111111112</v>
      </c>
      <c r="M96" s="3">
        <f t="shared" si="19"/>
        <v>0.1388888888888889</v>
      </c>
    </row>
    <row r="97" spans="1:13">
      <c r="D97">
        <v>11</v>
      </c>
      <c r="E97">
        <v>15</v>
      </c>
      <c r="F97">
        <v>28</v>
      </c>
      <c r="G97">
        <v>33</v>
      </c>
      <c r="H97">
        <v>8</v>
      </c>
      <c r="I97">
        <v>13</v>
      </c>
      <c r="J97">
        <v>8</v>
      </c>
      <c r="K97" s="3">
        <f t="shared" si="17"/>
        <v>0.10833333333333334</v>
      </c>
      <c r="L97" s="3">
        <f t="shared" si="18"/>
        <v>1.1785714285714286</v>
      </c>
      <c r="M97" s="3">
        <f t="shared" si="19"/>
        <v>4.3650793650793648E-2</v>
      </c>
    </row>
    <row r="98" spans="1:13">
      <c r="D98">
        <v>12</v>
      </c>
      <c r="E98">
        <v>12</v>
      </c>
      <c r="F98">
        <v>20</v>
      </c>
      <c r="G98">
        <v>22</v>
      </c>
      <c r="H98">
        <v>6</v>
      </c>
      <c r="I98">
        <v>22</v>
      </c>
      <c r="J98">
        <v>6</v>
      </c>
      <c r="K98" s="3">
        <f t="shared" si="17"/>
        <v>0.30555555555555558</v>
      </c>
      <c r="L98" s="3">
        <f t="shared" si="18"/>
        <v>1.1000000000000001</v>
      </c>
      <c r="M98" s="3">
        <f t="shared" si="19"/>
        <v>5.7894736842105263E-2</v>
      </c>
    </row>
    <row r="99" spans="1:13">
      <c r="D99">
        <v>13</v>
      </c>
      <c r="E99">
        <v>3</v>
      </c>
      <c r="F99">
        <v>5</v>
      </c>
      <c r="G99">
        <v>4</v>
      </c>
      <c r="H99">
        <v>0</v>
      </c>
      <c r="I99">
        <v>4</v>
      </c>
      <c r="J99">
        <v>3</v>
      </c>
      <c r="K99" s="3">
        <f t="shared" si="17"/>
        <v>0.44444444444444442</v>
      </c>
      <c r="L99" s="3">
        <f t="shared" si="18"/>
        <v>0.8</v>
      </c>
      <c r="M99" s="3">
        <f t="shared" si="19"/>
        <v>0.2</v>
      </c>
    </row>
    <row r="100" spans="1:13" ht="16" thickBot="1">
      <c r="A100" s="2"/>
      <c r="B100" s="2"/>
      <c r="C100" s="6" t="s">
        <v>32</v>
      </c>
      <c r="D100" s="6"/>
      <c r="E100" s="6">
        <f t="shared" ref="E100:M100" si="20">AVERAGE(E87:E99)</f>
        <v>7.2307692307692308</v>
      </c>
      <c r="F100" s="6">
        <f t="shared" si="20"/>
        <v>13.384615384615385</v>
      </c>
      <c r="G100" s="6">
        <f t="shared" si="20"/>
        <v>14.461538461538462</v>
      </c>
      <c r="H100" s="6">
        <f t="shared" si="20"/>
        <v>3.7692307692307692</v>
      </c>
      <c r="I100" s="6">
        <f t="shared" si="20"/>
        <v>8.6923076923076916</v>
      </c>
      <c r="J100" s="6">
        <f t="shared" si="20"/>
        <v>5.0769230769230766</v>
      </c>
      <c r="K100" s="6">
        <f t="shared" si="20"/>
        <v>0.27244977244977248</v>
      </c>
      <c r="L100" s="6">
        <f t="shared" si="20"/>
        <v>0.98845445741997462</v>
      </c>
      <c r="M100" s="6">
        <f t="shared" si="20"/>
        <v>0.1222477059137676</v>
      </c>
    </row>
    <row r="102" spans="1:13">
      <c r="A102" t="s">
        <v>22</v>
      </c>
      <c r="B102" t="s">
        <v>1</v>
      </c>
      <c r="C102" t="s">
        <v>21</v>
      </c>
      <c r="D102" t="s">
        <v>23</v>
      </c>
      <c r="E102" t="s">
        <v>25</v>
      </c>
      <c r="F102" t="s">
        <v>26</v>
      </c>
      <c r="G102" t="s">
        <v>27</v>
      </c>
      <c r="H102" t="s">
        <v>28</v>
      </c>
      <c r="I102" t="s">
        <v>29</v>
      </c>
      <c r="J102" t="s">
        <v>30</v>
      </c>
      <c r="K102" t="s">
        <v>18</v>
      </c>
      <c r="L102" t="s">
        <v>19</v>
      </c>
      <c r="M102" t="s">
        <v>20</v>
      </c>
    </row>
    <row r="103" spans="1:13">
      <c r="A103" t="s">
        <v>44</v>
      </c>
      <c r="C103">
        <v>21</v>
      </c>
    </row>
    <row r="104" spans="1:13">
      <c r="D104">
        <v>1</v>
      </c>
      <c r="E104">
        <v>2</v>
      </c>
      <c r="F104">
        <v>4</v>
      </c>
      <c r="G104">
        <v>3</v>
      </c>
      <c r="H104">
        <v>0</v>
      </c>
      <c r="I104">
        <v>2</v>
      </c>
      <c r="J104">
        <v>2</v>
      </c>
      <c r="K104" s="3">
        <f>I104/(J104*E104)</f>
        <v>0.5</v>
      </c>
      <c r="L104" s="3">
        <f>G104/F104</f>
        <v>0.75</v>
      </c>
      <c r="M104" s="3">
        <f>G104/(F104*(F104-1))</f>
        <v>0.25</v>
      </c>
    </row>
    <row r="105" spans="1:13">
      <c r="D105">
        <v>2</v>
      </c>
      <c r="E105">
        <v>3</v>
      </c>
      <c r="F105">
        <v>5</v>
      </c>
      <c r="G105">
        <v>4</v>
      </c>
      <c r="H105">
        <v>0</v>
      </c>
      <c r="I105">
        <v>4</v>
      </c>
      <c r="J105">
        <v>4</v>
      </c>
      <c r="K105" s="3">
        <f t="shared" ref="K105:K124" si="21">I105/(J105*E105)</f>
        <v>0.33333333333333331</v>
      </c>
      <c r="L105" s="3">
        <f t="shared" ref="L105:L124" si="22">G105/F105</f>
        <v>0.8</v>
      </c>
      <c r="M105" s="3">
        <f t="shared" ref="M105:M124" si="23">G105/(F105*(F105-1))</f>
        <v>0.2</v>
      </c>
    </row>
    <row r="106" spans="1:13">
      <c r="D106">
        <v>3</v>
      </c>
      <c r="E106">
        <v>4</v>
      </c>
      <c r="F106">
        <v>6</v>
      </c>
      <c r="G106">
        <v>5</v>
      </c>
      <c r="H106">
        <v>0</v>
      </c>
      <c r="I106">
        <v>11</v>
      </c>
      <c r="J106">
        <v>7</v>
      </c>
      <c r="K106" s="3">
        <f t="shared" si="21"/>
        <v>0.39285714285714285</v>
      </c>
      <c r="L106" s="3">
        <f t="shared" si="22"/>
        <v>0.83333333333333337</v>
      </c>
      <c r="M106" s="3">
        <f t="shared" si="23"/>
        <v>0.16666666666666666</v>
      </c>
    </row>
    <row r="107" spans="1:13">
      <c r="D107">
        <v>4</v>
      </c>
      <c r="E107">
        <v>4</v>
      </c>
      <c r="F107">
        <v>6</v>
      </c>
      <c r="G107">
        <v>5</v>
      </c>
      <c r="H107">
        <v>0</v>
      </c>
      <c r="I107">
        <v>11</v>
      </c>
      <c r="J107">
        <v>7</v>
      </c>
      <c r="K107" s="3">
        <f t="shared" si="21"/>
        <v>0.39285714285714285</v>
      </c>
      <c r="L107" s="3">
        <f t="shared" si="22"/>
        <v>0.83333333333333337</v>
      </c>
      <c r="M107" s="3">
        <f t="shared" si="23"/>
        <v>0.16666666666666666</v>
      </c>
    </row>
    <row r="108" spans="1:13">
      <c r="D108">
        <v>5</v>
      </c>
      <c r="E108">
        <v>2</v>
      </c>
      <c r="F108">
        <v>6</v>
      </c>
      <c r="G108">
        <v>6</v>
      </c>
      <c r="H108">
        <v>2</v>
      </c>
      <c r="I108">
        <v>4</v>
      </c>
      <c r="J108">
        <v>5</v>
      </c>
      <c r="K108" s="3">
        <f t="shared" si="21"/>
        <v>0.4</v>
      </c>
      <c r="L108" s="3">
        <f t="shared" si="22"/>
        <v>1</v>
      </c>
      <c r="M108" s="3">
        <f t="shared" si="23"/>
        <v>0.2</v>
      </c>
    </row>
    <row r="109" spans="1:13">
      <c r="D109">
        <v>6</v>
      </c>
      <c r="E109">
        <v>2</v>
      </c>
      <c r="F109">
        <v>4</v>
      </c>
      <c r="G109">
        <v>3</v>
      </c>
      <c r="H109">
        <v>0</v>
      </c>
      <c r="I109">
        <v>2</v>
      </c>
      <c r="J109">
        <v>1</v>
      </c>
      <c r="K109" s="3">
        <f t="shared" si="21"/>
        <v>1</v>
      </c>
      <c r="L109" s="3">
        <f t="shared" si="22"/>
        <v>0.75</v>
      </c>
      <c r="M109" s="3">
        <f t="shared" si="23"/>
        <v>0.25</v>
      </c>
    </row>
    <row r="110" spans="1:13">
      <c r="D110">
        <v>7</v>
      </c>
      <c r="E110">
        <v>2</v>
      </c>
      <c r="F110">
        <v>4</v>
      </c>
      <c r="G110">
        <v>3</v>
      </c>
      <c r="H110">
        <v>0</v>
      </c>
      <c r="I110">
        <v>2</v>
      </c>
      <c r="J110">
        <v>2</v>
      </c>
      <c r="K110" s="3">
        <f t="shared" si="21"/>
        <v>0.5</v>
      </c>
      <c r="L110" s="3">
        <f t="shared" si="22"/>
        <v>0.75</v>
      </c>
      <c r="M110" s="3">
        <f t="shared" si="23"/>
        <v>0.25</v>
      </c>
    </row>
    <row r="111" spans="1:13">
      <c r="D111">
        <v>8</v>
      </c>
      <c r="E111">
        <v>5</v>
      </c>
      <c r="F111">
        <v>9</v>
      </c>
      <c r="G111">
        <v>9</v>
      </c>
      <c r="H111">
        <v>2</v>
      </c>
      <c r="I111">
        <v>4</v>
      </c>
      <c r="J111">
        <v>3</v>
      </c>
      <c r="K111" s="3">
        <f t="shared" si="21"/>
        <v>0.26666666666666666</v>
      </c>
      <c r="L111" s="3">
        <f t="shared" si="22"/>
        <v>1</v>
      </c>
      <c r="M111" s="3">
        <f t="shared" si="23"/>
        <v>0.125</v>
      </c>
    </row>
    <row r="112" spans="1:13">
      <c r="D112">
        <v>9</v>
      </c>
      <c r="E112">
        <v>4</v>
      </c>
      <c r="F112">
        <v>9</v>
      </c>
      <c r="G112">
        <v>9</v>
      </c>
      <c r="H112">
        <v>3</v>
      </c>
      <c r="I112">
        <v>7</v>
      </c>
      <c r="J112">
        <v>3</v>
      </c>
      <c r="K112" s="3">
        <f t="shared" si="21"/>
        <v>0.58333333333333337</v>
      </c>
      <c r="L112" s="3">
        <f t="shared" si="22"/>
        <v>1</v>
      </c>
      <c r="M112" s="3">
        <f t="shared" si="23"/>
        <v>0.125</v>
      </c>
    </row>
    <row r="113" spans="1:13">
      <c r="D113">
        <v>10</v>
      </c>
      <c r="E113">
        <v>3</v>
      </c>
      <c r="F113">
        <v>7</v>
      </c>
      <c r="G113">
        <v>7</v>
      </c>
      <c r="H113">
        <v>2</v>
      </c>
      <c r="I113">
        <v>0</v>
      </c>
      <c r="J113">
        <v>0</v>
      </c>
      <c r="K113" s="3">
        <v>0</v>
      </c>
      <c r="L113" s="3">
        <f t="shared" si="22"/>
        <v>1</v>
      </c>
      <c r="M113" s="3">
        <f t="shared" si="23"/>
        <v>0.16666666666666666</v>
      </c>
    </row>
    <row r="114" spans="1:13">
      <c r="D114">
        <v>11</v>
      </c>
      <c r="E114">
        <v>2</v>
      </c>
      <c r="F114">
        <v>4</v>
      </c>
      <c r="G114">
        <v>3</v>
      </c>
      <c r="H114">
        <v>0</v>
      </c>
      <c r="I114">
        <v>0</v>
      </c>
      <c r="J114">
        <v>2</v>
      </c>
      <c r="K114" s="3">
        <f t="shared" si="21"/>
        <v>0</v>
      </c>
      <c r="L114" s="3">
        <f t="shared" si="22"/>
        <v>0.75</v>
      </c>
      <c r="M114" s="3">
        <f t="shared" si="23"/>
        <v>0.25</v>
      </c>
    </row>
    <row r="115" spans="1:13">
      <c r="D115">
        <v>12</v>
      </c>
      <c r="E115">
        <v>5</v>
      </c>
      <c r="F115">
        <v>11</v>
      </c>
      <c r="G115">
        <v>12</v>
      </c>
      <c r="H115">
        <v>4</v>
      </c>
      <c r="I115">
        <v>0</v>
      </c>
      <c r="J115">
        <v>0</v>
      </c>
      <c r="K115" s="3">
        <v>0</v>
      </c>
      <c r="L115" s="3">
        <f t="shared" si="22"/>
        <v>1.0909090909090908</v>
      </c>
      <c r="M115" s="3">
        <f t="shared" si="23"/>
        <v>0.10909090909090909</v>
      </c>
    </row>
    <row r="116" spans="1:13">
      <c r="D116">
        <v>13</v>
      </c>
      <c r="E116">
        <v>1</v>
      </c>
      <c r="F116">
        <v>3</v>
      </c>
      <c r="G116">
        <v>2</v>
      </c>
      <c r="H116">
        <v>0</v>
      </c>
      <c r="I116">
        <v>0</v>
      </c>
      <c r="J116">
        <v>2</v>
      </c>
      <c r="K116" s="3">
        <f t="shared" si="21"/>
        <v>0</v>
      </c>
      <c r="L116" s="3">
        <f t="shared" si="22"/>
        <v>0.66666666666666663</v>
      </c>
      <c r="M116" s="3">
        <f t="shared" si="23"/>
        <v>0.33333333333333331</v>
      </c>
    </row>
    <row r="117" spans="1:13">
      <c r="D117">
        <v>14</v>
      </c>
      <c r="E117">
        <v>7</v>
      </c>
      <c r="F117">
        <v>15</v>
      </c>
      <c r="G117">
        <v>15</v>
      </c>
      <c r="H117">
        <v>4</v>
      </c>
      <c r="I117">
        <v>8</v>
      </c>
      <c r="J117">
        <v>5</v>
      </c>
      <c r="K117" s="3">
        <f t="shared" si="21"/>
        <v>0.22857142857142856</v>
      </c>
      <c r="L117" s="3">
        <f t="shared" si="22"/>
        <v>1</v>
      </c>
      <c r="M117" s="3">
        <f t="shared" si="23"/>
        <v>7.1428571428571425E-2</v>
      </c>
    </row>
    <row r="118" spans="1:13">
      <c r="D118">
        <v>15</v>
      </c>
      <c r="E118">
        <v>7</v>
      </c>
      <c r="F118">
        <v>13</v>
      </c>
      <c r="G118">
        <v>14</v>
      </c>
      <c r="H118">
        <v>4</v>
      </c>
      <c r="I118">
        <v>8</v>
      </c>
      <c r="J118">
        <v>4</v>
      </c>
      <c r="K118" s="3">
        <f t="shared" si="21"/>
        <v>0.2857142857142857</v>
      </c>
      <c r="L118" s="3">
        <f t="shared" si="22"/>
        <v>1.0769230769230769</v>
      </c>
      <c r="M118" s="3">
        <f t="shared" si="23"/>
        <v>8.9743589743589744E-2</v>
      </c>
    </row>
    <row r="119" spans="1:13">
      <c r="D119">
        <v>16</v>
      </c>
      <c r="E119">
        <v>3</v>
      </c>
      <c r="F119">
        <v>5</v>
      </c>
      <c r="G119">
        <v>4</v>
      </c>
      <c r="H119">
        <v>0</v>
      </c>
      <c r="I119">
        <v>3</v>
      </c>
      <c r="J119">
        <v>2</v>
      </c>
      <c r="K119" s="3">
        <f t="shared" si="21"/>
        <v>0.5</v>
      </c>
      <c r="L119" s="3">
        <f t="shared" si="22"/>
        <v>0.8</v>
      </c>
      <c r="M119" s="3">
        <f t="shared" si="23"/>
        <v>0.2</v>
      </c>
    </row>
    <row r="120" spans="1:13">
      <c r="D120">
        <v>17</v>
      </c>
      <c r="E120">
        <v>3</v>
      </c>
      <c r="F120">
        <v>5</v>
      </c>
      <c r="G120">
        <v>4</v>
      </c>
      <c r="H120">
        <v>0</v>
      </c>
      <c r="I120">
        <v>0</v>
      </c>
      <c r="J120">
        <v>1</v>
      </c>
      <c r="K120" s="3">
        <f t="shared" si="21"/>
        <v>0</v>
      </c>
      <c r="L120" s="3">
        <f t="shared" si="22"/>
        <v>0.8</v>
      </c>
      <c r="M120" s="3">
        <f t="shared" si="23"/>
        <v>0.2</v>
      </c>
    </row>
    <row r="121" spans="1:13">
      <c r="D121">
        <v>18</v>
      </c>
      <c r="E121">
        <v>2</v>
      </c>
      <c r="F121">
        <v>4</v>
      </c>
      <c r="G121">
        <v>3</v>
      </c>
      <c r="H121">
        <v>0</v>
      </c>
      <c r="I121">
        <v>6</v>
      </c>
      <c r="J121">
        <v>4</v>
      </c>
      <c r="K121" s="3">
        <f t="shared" si="21"/>
        <v>0.75</v>
      </c>
      <c r="L121" s="3">
        <f t="shared" si="22"/>
        <v>0.75</v>
      </c>
      <c r="M121" s="3">
        <f t="shared" si="23"/>
        <v>0.25</v>
      </c>
    </row>
    <row r="122" spans="1:13">
      <c r="D122">
        <v>19</v>
      </c>
      <c r="E122">
        <v>2</v>
      </c>
      <c r="F122">
        <v>4</v>
      </c>
      <c r="G122">
        <v>3</v>
      </c>
      <c r="H122">
        <v>0</v>
      </c>
      <c r="I122">
        <v>0</v>
      </c>
      <c r="J122">
        <v>0</v>
      </c>
      <c r="K122" s="3">
        <v>0</v>
      </c>
      <c r="L122" s="3">
        <f t="shared" si="22"/>
        <v>0.75</v>
      </c>
      <c r="M122" s="3">
        <f t="shared" si="23"/>
        <v>0.25</v>
      </c>
    </row>
    <row r="123" spans="1:13">
      <c r="D123">
        <v>20</v>
      </c>
      <c r="E123">
        <v>5</v>
      </c>
      <c r="F123">
        <v>14</v>
      </c>
      <c r="G123">
        <v>17</v>
      </c>
      <c r="H123">
        <v>6</v>
      </c>
      <c r="I123">
        <v>0</v>
      </c>
      <c r="J123">
        <v>2</v>
      </c>
      <c r="K123" s="3">
        <f t="shared" si="21"/>
        <v>0</v>
      </c>
      <c r="L123" s="3">
        <f t="shared" si="22"/>
        <v>1.2142857142857142</v>
      </c>
      <c r="M123" s="3">
        <f t="shared" si="23"/>
        <v>9.3406593406593408E-2</v>
      </c>
    </row>
    <row r="124" spans="1:13">
      <c r="D124">
        <v>21</v>
      </c>
      <c r="E124">
        <v>15</v>
      </c>
      <c r="F124">
        <v>23</v>
      </c>
      <c r="G124">
        <v>26</v>
      </c>
      <c r="H124">
        <v>6</v>
      </c>
      <c r="I124">
        <v>26</v>
      </c>
      <c r="J124">
        <v>8</v>
      </c>
      <c r="K124" s="3">
        <f t="shared" si="21"/>
        <v>0.21666666666666667</v>
      </c>
      <c r="L124" s="3">
        <f t="shared" si="22"/>
        <v>1.1304347826086956</v>
      </c>
      <c r="M124" s="3">
        <f t="shared" si="23"/>
        <v>5.1383399209486168E-2</v>
      </c>
    </row>
    <row r="125" spans="1:13" ht="16" thickBot="1">
      <c r="A125" s="2"/>
      <c r="B125" s="2"/>
      <c r="C125" s="6" t="s">
        <v>32</v>
      </c>
      <c r="D125" s="6"/>
      <c r="E125" s="6">
        <f t="shared" ref="E125:M125" si="24">AVERAGE(E104:E124)</f>
        <v>3.9523809523809526</v>
      </c>
      <c r="F125" s="6">
        <f t="shared" si="24"/>
        <v>7.666666666666667</v>
      </c>
      <c r="G125" s="6">
        <f t="shared" si="24"/>
        <v>7.4761904761904763</v>
      </c>
      <c r="H125" s="6">
        <f t="shared" si="24"/>
        <v>1.5714285714285714</v>
      </c>
      <c r="I125" s="6">
        <f t="shared" si="24"/>
        <v>4.666666666666667</v>
      </c>
      <c r="J125" s="6">
        <f t="shared" si="24"/>
        <v>3.0476190476190474</v>
      </c>
      <c r="K125" s="6">
        <f t="shared" si="24"/>
        <v>0.30238095238095236</v>
      </c>
      <c r="L125" s="6">
        <f t="shared" si="24"/>
        <v>0.89266123800285291</v>
      </c>
      <c r="M125" s="6">
        <f t="shared" si="24"/>
        <v>0.18087554267678496</v>
      </c>
    </row>
    <row r="127" spans="1:13">
      <c r="A127" t="s">
        <v>22</v>
      </c>
      <c r="B127" t="s">
        <v>1</v>
      </c>
      <c r="C127" t="s">
        <v>21</v>
      </c>
      <c r="D127" t="s">
        <v>23</v>
      </c>
      <c r="E127" t="s">
        <v>25</v>
      </c>
      <c r="F127" t="s">
        <v>26</v>
      </c>
      <c r="G127" t="s">
        <v>27</v>
      </c>
      <c r="H127" t="s">
        <v>28</v>
      </c>
      <c r="I127" t="s">
        <v>29</v>
      </c>
      <c r="J127" t="s">
        <v>30</v>
      </c>
      <c r="K127" t="s">
        <v>18</v>
      </c>
      <c r="L127" t="s">
        <v>19</v>
      </c>
      <c r="M127" t="s">
        <v>20</v>
      </c>
    </row>
    <row r="128" spans="1:13">
      <c r="A128" t="s">
        <v>45</v>
      </c>
      <c r="B128" t="s">
        <v>39</v>
      </c>
      <c r="C128">
        <v>15</v>
      </c>
    </row>
    <row r="129" spans="1:13">
      <c r="D129">
        <v>1</v>
      </c>
      <c r="E129">
        <v>2</v>
      </c>
      <c r="F129">
        <v>4</v>
      </c>
      <c r="G129">
        <v>3</v>
      </c>
      <c r="H129">
        <v>0</v>
      </c>
      <c r="I129">
        <v>2</v>
      </c>
      <c r="J129">
        <v>2</v>
      </c>
      <c r="K129" s="3">
        <f>I129/(J129*E129)</f>
        <v>0.5</v>
      </c>
      <c r="L129" s="3">
        <f>G129/F129</f>
        <v>0.75</v>
      </c>
      <c r="M129" s="3">
        <f>G129/(F129*(F129-1))</f>
        <v>0.25</v>
      </c>
    </row>
    <row r="130" spans="1:13">
      <c r="D130">
        <v>2</v>
      </c>
      <c r="E130">
        <v>1</v>
      </c>
      <c r="F130">
        <v>3</v>
      </c>
      <c r="G130">
        <v>2</v>
      </c>
      <c r="H130">
        <v>0</v>
      </c>
      <c r="I130">
        <v>0</v>
      </c>
      <c r="J130">
        <v>2</v>
      </c>
      <c r="K130" s="3">
        <f t="shared" ref="K130:K138" si="25">I130/(J130*E130)</f>
        <v>0</v>
      </c>
      <c r="L130" s="3">
        <f t="shared" ref="L130:L143" si="26">G130/F130</f>
        <v>0.66666666666666663</v>
      </c>
      <c r="M130" s="3">
        <f t="shared" ref="M130:M143" si="27">G130/(F130*(F130-1))</f>
        <v>0.33333333333333331</v>
      </c>
    </row>
    <row r="131" spans="1:13">
      <c r="D131">
        <v>3</v>
      </c>
      <c r="E131">
        <v>3</v>
      </c>
      <c r="F131">
        <v>5</v>
      </c>
      <c r="G131">
        <v>4</v>
      </c>
      <c r="H131">
        <v>0</v>
      </c>
      <c r="I131">
        <v>9</v>
      </c>
      <c r="J131">
        <v>6</v>
      </c>
      <c r="K131" s="3">
        <f t="shared" si="25"/>
        <v>0.5</v>
      </c>
      <c r="L131" s="3">
        <f t="shared" si="26"/>
        <v>0.8</v>
      </c>
      <c r="M131" s="3">
        <f t="shared" si="27"/>
        <v>0.2</v>
      </c>
    </row>
    <row r="132" spans="1:13">
      <c r="D132">
        <v>4</v>
      </c>
      <c r="E132">
        <v>7</v>
      </c>
      <c r="F132">
        <v>9</v>
      </c>
      <c r="G132">
        <v>8</v>
      </c>
      <c r="H132">
        <v>0</v>
      </c>
      <c r="I132">
        <v>17</v>
      </c>
      <c r="J132">
        <v>10</v>
      </c>
      <c r="K132" s="3">
        <f t="shared" si="25"/>
        <v>0.24285714285714285</v>
      </c>
      <c r="L132" s="3">
        <f t="shared" si="26"/>
        <v>0.88888888888888884</v>
      </c>
      <c r="M132" s="3">
        <f t="shared" si="27"/>
        <v>0.1111111111111111</v>
      </c>
    </row>
    <row r="133" spans="1:13">
      <c r="D133">
        <v>5</v>
      </c>
      <c r="E133">
        <v>2</v>
      </c>
      <c r="F133">
        <v>4</v>
      </c>
      <c r="G133">
        <v>3</v>
      </c>
      <c r="H133">
        <v>0</v>
      </c>
      <c r="I133">
        <v>2</v>
      </c>
      <c r="J133">
        <v>1</v>
      </c>
      <c r="K133" s="3">
        <f t="shared" si="25"/>
        <v>1</v>
      </c>
      <c r="L133" s="3">
        <f t="shared" si="26"/>
        <v>0.75</v>
      </c>
      <c r="M133" s="3">
        <f t="shared" si="27"/>
        <v>0.25</v>
      </c>
    </row>
    <row r="134" spans="1:13">
      <c r="D134">
        <v>6</v>
      </c>
      <c r="E134">
        <v>5</v>
      </c>
      <c r="F134">
        <v>7</v>
      </c>
      <c r="G134">
        <v>6</v>
      </c>
      <c r="H134">
        <v>0</v>
      </c>
      <c r="I134">
        <v>4</v>
      </c>
      <c r="J134">
        <v>3</v>
      </c>
      <c r="K134" s="3">
        <f t="shared" si="25"/>
        <v>0.26666666666666666</v>
      </c>
      <c r="L134" s="3">
        <f t="shared" si="26"/>
        <v>0.8571428571428571</v>
      </c>
      <c r="M134" s="3">
        <f t="shared" si="27"/>
        <v>0.14285714285714285</v>
      </c>
    </row>
    <row r="135" spans="1:13">
      <c r="D135">
        <v>7</v>
      </c>
      <c r="E135">
        <v>5</v>
      </c>
      <c r="F135">
        <v>11</v>
      </c>
      <c r="G135">
        <v>12</v>
      </c>
      <c r="H135">
        <v>4</v>
      </c>
      <c r="I135">
        <v>2</v>
      </c>
      <c r="J135">
        <v>3</v>
      </c>
      <c r="K135" s="3">
        <f t="shared" si="25"/>
        <v>0.13333333333333333</v>
      </c>
      <c r="L135" s="3">
        <f t="shared" si="26"/>
        <v>1.0909090909090908</v>
      </c>
      <c r="M135" s="3">
        <f t="shared" si="27"/>
        <v>0.10909090909090909</v>
      </c>
    </row>
    <row r="136" spans="1:13">
      <c r="D136">
        <v>8</v>
      </c>
      <c r="E136">
        <v>4</v>
      </c>
      <c r="F136">
        <v>9</v>
      </c>
      <c r="G136">
        <v>9</v>
      </c>
      <c r="H136">
        <v>2</v>
      </c>
      <c r="I136">
        <v>4</v>
      </c>
      <c r="J136">
        <v>2</v>
      </c>
      <c r="K136" s="3">
        <f t="shared" si="25"/>
        <v>0.5</v>
      </c>
      <c r="L136" s="3">
        <f t="shared" si="26"/>
        <v>1</v>
      </c>
      <c r="M136" s="3">
        <f t="shared" si="27"/>
        <v>0.125</v>
      </c>
    </row>
    <row r="137" spans="1:13">
      <c r="D137">
        <v>9</v>
      </c>
      <c r="E137">
        <v>4</v>
      </c>
      <c r="F137">
        <v>8</v>
      </c>
      <c r="G137">
        <v>7</v>
      </c>
      <c r="H137">
        <v>1</v>
      </c>
      <c r="I137">
        <v>4</v>
      </c>
      <c r="J137">
        <v>3</v>
      </c>
      <c r="K137" s="3">
        <f t="shared" si="25"/>
        <v>0.33333333333333331</v>
      </c>
      <c r="L137" s="3">
        <f t="shared" si="26"/>
        <v>0.875</v>
      </c>
      <c r="M137" s="3">
        <f t="shared" si="27"/>
        <v>0.125</v>
      </c>
    </row>
    <row r="138" spans="1:13">
      <c r="D138">
        <v>10</v>
      </c>
      <c r="E138">
        <v>3</v>
      </c>
      <c r="F138">
        <v>7</v>
      </c>
      <c r="G138">
        <v>7</v>
      </c>
      <c r="H138">
        <v>2</v>
      </c>
      <c r="I138">
        <v>2</v>
      </c>
      <c r="J138">
        <v>3</v>
      </c>
      <c r="K138" s="3">
        <f t="shared" si="25"/>
        <v>0.22222222222222221</v>
      </c>
      <c r="L138" s="3">
        <f t="shared" si="26"/>
        <v>1</v>
      </c>
      <c r="M138" s="3">
        <f t="shared" si="27"/>
        <v>0.16666666666666666</v>
      </c>
    </row>
    <row r="139" spans="1:13">
      <c r="D139">
        <v>11</v>
      </c>
      <c r="E139">
        <v>3</v>
      </c>
      <c r="F139">
        <v>5</v>
      </c>
      <c r="G139">
        <v>4</v>
      </c>
      <c r="H139">
        <v>0</v>
      </c>
      <c r="I139">
        <v>4</v>
      </c>
      <c r="J139">
        <v>3</v>
      </c>
      <c r="K139" s="3">
        <f t="shared" ref="K139:K140" si="28">I139/(J139*E139)</f>
        <v>0.44444444444444442</v>
      </c>
      <c r="L139" s="3">
        <f t="shared" si="26"/>
        <v>0.8</v>
      </c>
      <c r="M139" s="3">
        <f t="shared" si="27"/>
        <v>0.2</v>
      </c>
    </row>
    <row r="140" spans="1:13">
      <c r="D140">
        <v>12</v>
      </c>
      <c r="E140">
        <v>3</v>
      </c>
      <c r="F140">
        <v>5</v>
      </c>
      <c r="G140">
        <v>4</v>
      </c>
      <c r="H140">
        <v>0</v>
      </c>
      <c r="I140">
        <v>0</v>
      </c>
      <c r="J140">
        <v>4</v>
      </c>
      <c r="K140" s="3">
        <f t="shared" si="28"/>
        <v>0</v>
      </c>
      <c r="L140" s="3">
        <f t="shared" si="26"/>
        <v>0.8</v>
      </c>
      <c r="M140" s="3">
        <f t="shared" si="27"/>
        <v>0.2</v>
      </c>
    </row>
    <row r="141" spans="1:13">
      <c r="D141">
        <v>13</v>
      </c>
      <c r="E141">
        <v>9</v>
      </c>
      <c r="F141">
        <v>20</v>
      </c>
      <c r="G141">
        <v>23</v>
      </c>
      <c r="H141">
        <v>7</v>
      </c>
      <c r="I141">
        <v>7</v>
      </c>
      <c r="J141">
        <v>6</v>
      </c>
      <c r="K141" s="3">
        <f t="shared" ref="K141:K143" si="29">I141/(J141*E141)</f>
        <v>0.12962962962962962</v>
      </c>
      <c r="L141" s="3">
        <f t="shared" si="26"/>
        <v>1.1499999999999999</v>
      </c>
      <c r="M141" s="3">
        <f t="shared" si="27"/>
        <v>6.0526315789473685E-2</v>
      </c>
    </row>
    <row r="142" spans="1:13">
      <c r="D142">
        <v>14</v>
      </c>
      <c r="E142">
        <v>4</v>
      </c>
      <c r="F142">
        <v>8</v>
      </c>
      <c r="G142">
        <v>8</v>
      </c>
      <c r="H142">
        <v>2</v>
      </c>
      <c r="I142">
        <v>7</v>
      </c>
      <c r="J142">
        <v>4</v>
      </c>
      <c r="K142" s="3">
        <f t="shared" si="29"/>
        <v>0.4375</v>
      </c>
      <c r="L142" s="3">
        <f t="shared" si="26"/>
        <v>1</v>
      </c>
      <c r="M142" s="3">
        <f t="shared" si="27"/>
        <v>0.14285714285714285</v>
      </c>
    </row>
    <row r="143" spans="1:13">
      <c r="D143">
        <v>15</v>
      </c>
      <c r="E143">
        <v>5</v>
      </c>
      <c r="F143">
        <v>9</v>
      </c>
      <c r="G143">
        <v>9</v>
      </c>
      <c r="H143">
        <v>2</v>
      </c>
      <c r="I143">
        <v>8</v>
      </c>
      <c r="J143">
        <v>5</v>
      </c>
      <c r="K143" s="3">
        <f t="shared" si="29"/>
        <v>0.32</v>
      </c>
      <c r="L143" s="3">
        <f t="shared" si="26"/>
        <v>1</v>
      </c>
      <c r="M143" s="3">
        <f t="shared" si="27"/>
        <v>0.125</v>
      </c>
    </row>
    <row r="144" spans="1:13" ht="16" thickBot="1">
      <c r="A144" s="2"/>
      <c r="B144" s="2"/>
      <c r="C144" s="6" t="s">
        <v>32</v>
      </c>
      <c r="D144" s="6"/>
      <c r="E144" s="6">
        <f t="shared" ref="E144:M144" si="30">AVERAGE(E129:E143)</f>
        <v>4</v>
      </c>
      <c r="F144" s="6">
        <f t="shared" si="30"/>
        <v>7.6</v>
      </c>
      <c r="G144" s="6">
        <f t="shared" si="30"/>
        <v>7.2666666666666666</v>
      </c>
      <c r="H144" s="6">
        <f t="shared" si="30"/>
        <v>1.3333333333333333</v>
      </c>
      <c r="I144" s="6">
        <f t="shared" si="30"/>
        <v>4.8</v>
      </c>
      <c r="J144" s="6">
        <f t="shared" si="30"/>
        <v>3.8</v>
      </c>
      <c r="K144" s="6">
        <f t="shared" si="30"/>
        <v>0.33533245149911822</v>
      </c>
      <c r="L144" s="6">
        <f t="shared" si="30"/>
        <v>0.89524050024050039</v>
      </c>
      <c r="M144" s="6">
        <f t="shared" si="30"/>
        <v>0.16942950811371865</v>
      </c>
    </row>
    <row r="146" spans="1:13">
      <c r="A146" t="s">
        <v>22</v>
      </c>
      <c r="B146" t="s">
        <v>1</v>
      </c>
      <c r="C146" t="s">
        <v>21</v>
      </c>
      <c r="D146" t="s">
        <v>23</v>
      </c>
      <c r="E146" t="s">
        <v>25</v>
      </c>
      <c r="F146" t="s">
        <v>26</v>
      </c>
      <c r="G146" t="s">
        <v>27</v>
      </c>
      <c r="H146" t="s">
        <v>28</v>
      </c>
      <c r="I146" t="s">
        <v>29</v>
      </c>
      <c r="J146" t="s">
        <v>30</v>
      </c>
      <c r="K146" t="s">
        <v>18</v>
      </c>
      <c r="L146" t="s">
        <v>19</v>
      </c>
      <c r="M146" t="s">
        <v>20</v>
      </c>
    </row>
    <row r="147" spans="1:13">
      <c r="A147" t="s">
        <v>46</v>
      </c>
      <c r="B147" t="s">
        <v>39</v>
      </c>
      <c r="C147">
        <v>10</v>
      </c>
    </row>
    <row r="148" spans="1:13">
      <c r="D148">
        <v>1</v>
      </c>
      <c r="E148">
        <v>4</v>
      </c>
      <c r="F148">
        <v>6</v>
      </c>
      <c r="G148">
        <v>5</v>
      </c>
      <c r="H148">
        <v>0</v>
      </c>
      <c r="I148">
        <v>11</v>
      </c>
      <c r="J148">
        <v>7</v>
      </c>
      <c r="K148" s="3">
        <f>I148/(J148*E148)</f>
        <v>0.39285714285714285</v>
      </c>
      <c r="L148" s="3">
        <f>G148/F148</f>
        <v>0.83333333333333337</v>
      </c>
      <c r="M148" s="3">
        <f>G148/(F148*(F148-1))</f>
        <v>0.16666666666666666</v>
      </c>
    </row>
    <row r="149" spans="1:13">
      <c r="D149">
        <v>2</v>
      </c>
      <c r="E149">
        <v>7</v>
      </c>
      <c r="F149">
        <v>9</v>
      </c>
      <c r="G149">
        <v>8</v>
      </c>
      <c r="H149">
        <v>0</v>
      </c>
      <c r="I149">
        <v>17</v>
      </c>
      <c r="J149">
        <v>10</v>
      </c>
      <c r="K149" s="3">
        <f t="shared" ref="K149:K157" si="31">I149/(J149*E149)</f>
        <v>0.24285714285714285</v>
      </c>
      <c r="L149" s="3">
        <f t="shared" ref="L149:L157" si="32">G149/F149</f>
        <v>0.88888888888888884</v>
      </c>
      <c r="M149" s="3">
        <f t="shared" ref="M149:M157" si="33">G149/(F149*(F149-1))</f>
        <v>0.1111111111111111</v>
      </c>
    </row>
    <row r="150" spans="1:13">
      <c r="D150">
        <v>3</v>
      </c>
      <c r="E150">
        <v>2</v>
      </c>
      <c r="F150">
        <v>4</v>
      </c>
      <c r="G150">
        <v>3</v>
      </c>
      <c r="H150">
        <v>0</v>
      </c>
      <c r="I150">
        <v>2</v>
      </c>
      <c r="J150">
        <v>1</v>
      </c>
      <c r="K150" s="3">
        <f t="shared" si="31"/>
        <v>1</v>
      </c>
      <c r="L150" s="3">
        <f t="shared" si="32"/>
        <v>0.75</v>
      </c>
      <c r="M150" s="3">
        <f t="shared" si="33"/>
        <v>0.25</v>
      </c>
    </row>
    <row r="151" spans="1:13">
      <c r="D151">
        <v>4</v>
      </c>
      <c r="E151">
        <v>4</v>
      </c>
      <c r="F151">
        <v>6</v>
      </c>
      <c r="G151">
        <v>5</v>
      </c>
      <c r="H151">
        <v>0</v>
      </c>
      <c r="I151">
        <v>4</v>
      </c>
      <c r="J151">
        <v>3</v>
      </c>
      <c r="K151" s="3">
        <f t="shared" si="31"/>
        <v>0.33333333333333331</v>
      </c>
      <c r="L151" s="3">
        <f t="shared" si="32"/>
        <v>0.83333333333333337</v>
      </c>
      <c r="M151" s="3">
        <f t="shared" si="33"/>
        <v>0.16666666666666666</v>
      </c>
    </row>
    <row r="152" spans="1:13">
      <c r="D152">
        <v>5</v>
      </c>
      <c r="E152">
        <v>4</v>
      </c>
      <c r="F152">
        <v>9</v>
      </c>
      <c r="G152">
        <v>9</v>
      </c>
      <c r="H152">
        <v>2</v>
      </c>
      <c r="I152">
        <v>4</v>
      </c>
      <c r="J152">
        <v>2</v>
      </c>
      <c r="K152" s="3">
        <f t="shared" si="31"/>
        <v>0.5</v>
      </c>
      <c r="L152" s="3">
        <f t="shared" si="32"/>
        <v>1</v>
      </c>
      <c r="M152" s="3">
        <f t="shared" si="33"/>
        <v>0.125</v>
      </c>
    </row>
    <row r="153" spans="1:13">
      <c r="D153">
        <v>6</v>
      </c>
      <c r="E153">
        <v>5</v>
      </c>
      <c r="F153">
        <v>11</v>
      </c>
      <c r="G153">
        <v>12</v>
      </c>
      <c r="H153">
        <v>4</v>
      </c>
      <c r="I153">
        <v>2</v>
      </c>
      <c r="J153">
        <v>1</v>
      </c>
      <c r="K153" s="3">
        <f t="shared" si="31"/>
        <v>0.4</v>
      </c>
      <c r="L153" s="3">
        <f t="shared" si="32"/>
        <v>1.0909090909090908</v>
      </c>
      <c r="M153" s="3">
        <f t="shared" si="33"/>
        <v>0.10909090909090909</v>
      </c>
    </row>
    <row r="154" spans="1:13">
      <c r="D154">
        <v>7</v>
      </c>
      <c r="E154">
        <v>9</v>
      </c>
      <c r="F154">
        <v>20</v>
      </c>
      <c r="G154">
        <v>23</v>
      </c>
      <c r="H154">
        <v>7</v>
      </c>
      <c r="I154">
        <v>7</v>
      </c>
      <c r="J154">
        <v>6</v>
      </c>
      <c r="K154" s="3">
        <f t="shared" si="31"/>
        <v>0.12962962962962962</v>
      </c>
      <c r="L154" s="3">
        <f t="shared" si="32"/>
        <v>1.1499999999999999</v>
      </c>
      <c r="M154" s="3">
        <f t="shared" si="33"/>
        <v>6.0526315789473685E-2</v>
      </c>
    </row>
    <row r="155" spans="1:13">
      <c r="D155">
        <v>8</v>
      </c>
      <c r="E155">
        <v>3</v>
      </c>
      <c r="F155">
        <v>7</v>
      </c>
      <c r="G155">
        <v>6</v>
      </c>
      <c r="H155">
        <v>1</v>
      </c>
      <c r="I155">
        <v>2</v>
      </c>
      <c r="J155">
        <v>1</v>
      </c>
      <c r="K155" s="3">
        <f t="shared" si="31"/>
        <v>0.66666666666666663</v>
      </c>
      <c r="L155" s="3">
        <f t="shared" si="32"/>
        <v>0.8571428571428571</v>
      </c>
      <c r="M155" s="3">
        <f t="shared" si="33"/>
        <v>0.14285714285714285</v>
      </c>
    </row>
    <row r="156" spans="1:13">
      <c r="D156">
        <v>9</v>
      </c>
      <c r="E156">
        <v>8</v>
      </c>
      <c r="F156">
        <v>16</v>
      </c>
      <c r="G156">
        <v>17</v>
      </c>
      <c r="H156">
        <v>5</v>
      </c>
      <c r="I156">
        <v>17</v>
      </c>
      <c r="J156">
        <v>4</v>
      </c>
      <c r="K156" s="3">
        <f t="shared" si="31"/>
        <v>0.53125</v>
      </c>
      <c r="L156" s="3">
        <f t="shared" si="32"/>
        <v>1.0625</v>
      </c>
      <c r="M156" s="3">
        <f t="shared" si="33"/>
        <v>7.0833333333333331E-2</v>
      </c>
    </row>
    <row r="157" spans="1:13">
      <c r="D157">
        <v>10</v>
      </c>
      <c r="E157">
        <v>4</v>
      </c>
      <c r="F157">
        <v>8</v>
      </c>
      <c r="G157">
        <v>7</v>
      </c>
      <c r="H157">
        <v>1</v>
      </c>
      <c r="I157">
        <v>4</v>
      </c>
      <c r="J157">
        <v>3</v>
      </c>
      <c r="K157" s="3">
        <f t="shared" si="31"/>
        <v>0.33333333333333331</v>
      </c>
      <c r="L157" s="3">
        <f t="shared" si="32"/>
        <v>0.875</v>
      </c>
      <c r="M157" s="3">
        <f t="shared" si="33"/>
        <v>0.125</v>
      </c>
    </row>
    <row r="158" spans="1:13" ht="16" thickBot="1">
      <c r="A158" s="2"/>
      <c r="B158" s="2"/>
      <c r="C158" s="6" t="s">
        <v>32</v>
      </c>
      <c r="D158" s="6"/>
      <c r="E158" s="6">
        <f t="shared" ref="E158:M158" si="34">AVERAGE(E148:E157)</f>
        <v>5</v>
      </c>
      <c r="F158" s="6">
        <f t="shared" si="34"/>
        <v>9.6</v>
      </c>
      <c r="G158" s="6">
        <f t="shared" si="34"/>
        <v>9.5</v>
      </c>
      <c r="H158" s="6">
        <f t="shared" si="34"/>
        <v>2</v>
      </c>
      <c r="I158" s="6">
        <f t="shared" si="34"/>
        <v>7</v>
      </c>
      <c r="J158" s="6">
        <f t="shared" si="34"/>
        <v>3.8</v>
      </c>
      <c r="K158" s="6">
        <f t="shared" si="34"/>
        <v>0.45299272486772485</v>
      </c>
      <c r="L158" s="6">
        <f t="shared" si="34"/>
        <v>0.93411075036075031</v>
      </c>
      <c r="M158" s="6">
        <f t="shared" si="34"/>
        <v>0.13277521455153035</v>
      </c>
    </row>
    <row r="160" spans="1:13">
      <c r="A160" t="s">
        <v>22</v>
      </c>
      <c r="B160" t="s">
        <v>1</v>
      </c>
      <c r="C160" t="s">
        <v>21</v>
      </c>
      <c r="D160" t="s">
        <v>23</v>
      </c>
      <c r="E160" t="s">
        <v>25</v>
      </c>
      <c r="F160" t="s">
        <v>26</v>
      </c>
      <c r="G160" t="s">
        <v>27</v>
      </c>
      <c r="H160" t="s">
        <v>28</v>
      </c>
      <c r="I160" t="s">
        <v>29</v>
      </c>
      <c r="J160" t="s">
        <v>30</v>
      </c>
      <c r="K160" t="s">
        <v>18</v>
      </c>
      <c r="L160" t="s">
        <v>19</v>
      </c>
      <c r="M160" t="s">
        <v>20</v>
      </c>
    </row>
    <row r="161" spans="1:13">
      <c r="A161" t="s">
        <v>47</v>
      </c>
      <c r="B161" t="s">
        <v>40</v>
      </c>
      <c r="C161">
        <v>18</v>
      </c>
    </row>
    <row r="162" spans="1:13">
      <c r="D162">
        <v>1</v>
      </c>
      <c r="E162">
        <v>2</v>
      </c>
      <c r="F162">
        <v>4</v>
      </c>
      <c r="G162">
        <v>3</v>
      </c>
      <c r="H162">
        <v>0</v>
      </c>
      <c r="I162">
        <v>2</v>
      </c>
      <c r="J162">
        <v>2</v>
      </c>
      <c r="K162" s="3">
        <f>I162/(J162*E162)</f>
        <v>0.5</v>
      </c>
      <c r="L162" s="3">
        <f>G162/F162</f>
        <v>0.75</v>
      </c>
      <c r="M162" s="3">
        <f>G162/(F162*(F162-1))</f>
        <v>0.25</v>
      </c>
    </row>
    <row r="163" spans="1:13">
      <c r="D163">
        <v>2</v>
      </c>
      <c r="E163">
        <v>12</v>
      </c>
      <c r="F163">
        <v>30</v>
      </c>
      <c r="G163">
        <v>31</v>
      </c>
      <c r="H163">
        <v>11</v>
      </c>
      <c r="I163">
        <v>15</v>
      </c>
      <c r="J163">
        <v>7</v>
      </c>
      <c r="K163" s="3">
        <f t="shared" ref="K163:K179" si="35">I163/(J163*E163)</f>
        <v>0.17857142857142858</v>
      </c>
      <c r="L163" s="3">
        <f t="shared" ref="L163:L179" si="36">G163/F163</f>
        <v>1.0333333333333334</v>
      </c>
      <c r="M163" s="3">
        <f t="shared" ref="M163:M179" si="37">G163/(F163*(F163-1))</f>
        <v>3.5632183908045977E-2</v>
      </c>
    </row>
    <row r="164" spans="1:13">
      <c r="D164">
        <v>3</v>
      </c>
      <c r="E164">
        <v>4</v>
      </c>
      <c r="F164">
        <v>6</v>
      </c>
      <c r="G164">
        <v>5</v>
      </c>
      <c r="H164">
        <v>0</v>
      </c>
      <c r="I164">
        <v>11</v>
      </c>
      <c r="J164">
        <v>7</v>
      </c>
      <c r="K164" s="3">
        <f t="shared" si="35"/>
        <v>0.39285714285714285</v>
      </c>
      <c r="L164" s="3">
        <f t="shared" si="36"/>
        <v>0.83333333333333337</v>
      </c>
      <c r="M164" s="3">
        <f t="shared" si="37"/>
        <v>0.16666666666666666</v>
      </c>
    </row>
    <row r="165" spans="1:13">
      <c r="D165">
        <v>4</v>
      </c>
      <c r="E165">
        <v>7</v>
      </c>
      <c r="F165">
        <v>16</v>
      </c>
      <c r="G165">
        <v>18</v>
      </c>
      <c r="H165">
        <v>5</v>
      </c>
      <c r="I165">
        <v>0</v>
      </c>
      <c r="J165">
        <v>2</v>
      </c>
      <c r="K165" s="3">
        <f t="shared" si="35"/>
        <v>0</v>
      </c>
      <c r="L165" s="3">
        <f t="shared" si="36"/>
        <v>1.125</v>
      </c>
      <c r="M165" s="3">
        <f t="shared" si="37"/>
        <v>7.4999999999999997E-2</v>
      </c>
    </row>
    <row r="166" spans="1:13">
      <c r="D166">
        <v>5</v>
      </c>
      <c r="E166">
        <v>7</v>
      </c>
      <c r="F166">
        <v>9</v>
      </c>
      <c r="G166">
        <v>8</v>
      </c>
      <c r="H166">
        <v>0</v>
      </c>
      <c r="I166">
        <v>17</v>
      </c>
      <c r="J166">
        <v>10</v>
      </c>
      <c r="K166" s="3">
        <f t="shared" si="35"/>
        <v>0.24285714285714285</v>
      </c>
      <c r="L166" s="3">
        <f t="shared" si="36"/>
        <v>0.88888888888888884</v>
      </c>
      <c r="M166" s="3">
        <f t="shared" si="37"/>
        <v>0.1111111111111111</v>
      </c>
    </row>
    <row r="167" spans="1:13">
      <c r="D167">
        <v>6</v>
      </c>
      <c r="E167">
        <v>4</v>
      </c>
      <c r="F167">
        <v>9</v>
      </c>
      <c r="G167">
        <v>9</v>
      </c>
      <c r="H167">
        <v>2</v>
      </c>
      <c r="I167">
        <v>4</v>
      </c>
      <c r="J167">
        <v>2</v>
      </c>
      <c r="K167" s="3">
        <f t="shared" si="35"/>
        <v>0.5</v>
      </c>
      <c r="L167" s="3">
        <f t="shared" si="36"/>
        <v>1</v>
      </c>
      <c r="M167" s="3">
        <f t="shared" si="37"/>
        <v>0.125</v>
      </c>
    </row>
    <row r="168" spans="1:13">
      <c r="D168">
        <v>7</v>
      </c>
      <c r="E168">
        <v>2</v>
      </c>
      <c r="F168">
        <v>6</v>
      </c>
      <c r="G168">
        <v>6</v>
      </c>
      <c r="H168">
        <v>2</v>
      </c>
      <c r="I168">
        <v>4</v>
      </c>
      <c r="J168">
        <v>5</v>
      </c>
      <c r="K168" s="3">
        <f t="shared" si="35"/>
        <v>0.4</v>
      </c>
      <c r="L168" s="3">
        <f t="shared" si="36"/>
        <v>1</v>
      </c>
      <c r="M168" s="3">
        <f t="shared" si="37"/>
        <v>0.2</v>
      </c>
    </row>
    <row r="169" spans="1:13">
      <c r="D169">
        <v>8</v>
      </c>
      <c r="E169">
        <v>2</v>
      </c>
      <c r="F169">
        <v>6</v>
      </c>
      <c r="G169">
        <v>5</v>
      </c>
      <c r="H169">
        <v>1</v>
      </c>
      <c r="I169">
        <v>2</v>
      </c>
      <c r="J169">
        <v>1</v>
      </c>
      <c r="K169" s="3">
        <f t="shared" si="35"/>
        <v>1</v>
      </c>
      <c r="L169" s="3">
        <f t="shared" si="36"/>
        <v>0.83333333333333337</v>
      </c>
      <c r="M169" s="3">
        <f t="shared" si="37"/>
        <v>0.16666666666666666</v>
      </c>
    </row>
    <row r="170" spans="1:13">
      <c r="D170">
        <v>9</v>
      </c>
      <c r="E170">
        <v>2</v>
      </c>
      <c r="F170">
        <v>4</v>
      </c>
      <c r="G170">
        <v>3</v>
      </c>
      <c r="H170">
        <v>0</v>
      </c>
      <c r="I170">
        <v>2</v>
      </c>
      <c r="J170">
        <v>1</v>
      </c>
      <c r="K170" s="3">
        <f t="shared" si="35"/>
        <v>1</v>
      </c>
      <c r="L170" s="3">
        <f t="shared" si="36"/>
        <v>0.75</v>
      </c>
      <c r="M170" s="3">
        <f t="shared" si="37"/>
        <v>0.25</v>
      </c>
    </row>
    <row r="171" spans="1:13">
      <c r="D171">
        <v>10</v>
      </c>
      <c r="E171">
        <v>10</v>
      </c>
      <c r="F171">
        <v>22</v>
      </c>
      <c r="G171">
        <v>24</v>
      </c>
      <c r="H171">
        <v>8</v>
      </c>
      <c r="I171">
        <v>12</v>
      </c>
      <c r="J171">
        <v>6</v>
      </c>
      <c r="K171" s="3">
        <f t="shared" si="35"/>
        <v>0.2</v>
      </c>
      <c r="L171" s="3">
        <f t="shared" si="36"/>
        <v>1.0909090909090908</v>
      </c>
      <c r="M171" s="3">
        <f t="shared" si="37"/>
        <v>5.1948051948051951E-2</v>
      </c>
    </row>
    <row r="172" spans="1:13">
      <c r="D172">
        <v>11</v>
      </c>
      <c r="E172">
        <v>2</v>
      </c>
      <c r="F172">
        <v>4</v>
      </c>
      <c r="G172">
        <v>3</v>
      </c>
      <c r="H172">
        <v>0</v>
      </c>
      <c r="I172">
        <v>2</v>
      </c>
      <c r="J172">
        <v>2</v>
      </c>
      <c r="K172" s="3">
        <f t="shared" si="35"/>
        <v>0.5</v>
      </c>
      <c r="L172" s="3">
        <f t="shared" si="36"/>
        <v>0.75</v>
      </c>
      <c r="M172" s="3">
        <f t="shared" si="37"/>
        <v>0.25</v>
      </c>
    </row>
    <row r="173" spans="1:13">
      <c r="D173">
        <v>12</v>
      </c>
      <c r="E173">
        <v>4</v>
      </c>
      <c r="F173">
        <v>8</v>
      </c>
      <c r="G173">
        <v>7</v>
      </c>
      <c r="H173">
        <v>1</v>
      </c>
      <c r="I173">
        <v>6</v>
      </c>
      <c r="J173">
        <v>3</v>
      </c>
      <c r="K173" s="3">
        <f t="shared" si="35"/>
        <v>0.5</v>
      </c>
      <c r="L173" s="3">
        <f t="shared" si="36"/>
        <v>0.875</v>
      </c>
      <c r="M173" s="3">
        <f t="shared" si="37"/>
        <v>0.125</v>
      </c>
    </row>
    <row r="174" spans="1:13">
      <c r="D174">
        <v>13</v>
      </c>
      <c r="E174">
        <v>5</v>
      </c>
      <c r="F174">
        <v>7</v>
      </c>
      <c r="G174">
        <v>6</v>
      </c>
      <c r="H174">
        <v>0</v>
      </c>
      <c r="I174">
        <v>4</v>
      </c>
      <c r="J174">
        <v>3</v>
      </c>
      <c r="K174" s="3">
        <f t="shared" si="35"/>
        <v>0.26666666666666666</v>
      </c>
      <c r="L174" s="3">
        <f t="shared" si="36"/>
        <v>0.8571428571428571</v>
      </c>
      <c r="M174" s="3">
        <f t="shared" si="37"/>
        <v>0.14285714285714285</v>
      </c>
    </row>
    <row r="175" spans="1:13">
      <c r="D175">
        <v>14</v>
      </c>
      <c r="E175">
        <v>7</v>
      </c>
      <c r="F175">
        <v>14</v>
      </c>
      <c r="G175">
        <v>13</v>
      </c>
      <c r="H175">
        <v>2</v>
      </c>
      <c r="I175">
        <v>9</v>
      </c>
      <c r="J175">
        <v>4</v>
      </c>
      <c r="K175" s="3">
        <f t="shared" si="35"/>
        <v>0.32142857142857145</v>
      </c>
      <c r="L175" s="3">
        <f t="shared" si="36"/>
        <v>0.9285714285714286</v>
      </c>
      <c r="M175" s="3">
        <f t="shared" si="37"/>
        <v>7.1428571428571425E-2</v>
      </c>
    </row>
    <row r="176" spans="1:13">
      <c r="D176">
        <v>15</v>
      </c>
      <c r="E176">
        <v>4</v>
      </c>
      <c r="F176">
        <v>14</v>
      </c>
      <c r="G176">
        <v>13</v>
      </c>
      <c r="H176">
        <v>4</v>
      </c>
      <c r="I176">
        <v>0</v>
      </c>
      <c r="J176">
        <v>2</v>
      </c>
      <c r="K176" s="3">
        <f t="shared" si="35"/>
        <v>0</v>
      </c>
      <c r="L176" s="3">
        <f t="shared" si="36"/>
        <v>0.9285714285714286</v>
      </c>
      <c r="M176" s="3">
        <f t="shared" si="37"/>
        <v>7.1428571428571425E-2</v>
      </c>
    </row>
    <row r="177" spans="1:13">
      <c r="D177">
        <v>16</v>
      </c>
      <c r="E177">
        <v>5</v>
      </c>
      <c r="F177">
        <v>9</v>
      </c>
      <c r="G177">
        <v>9</v>
      </c>
      <c r="H177">
        <v>2</v>
      </c>
      <c r="I177">
        <v>7</v>
      </c>
      <c r="J177">
        <v>5</v>
      </c>
      <c r="K177" s="3">
        <f t="shared" si="35"/>
        <v>0.28000000000000003</v>
      </c>
      <c r="L177" s="3">
        <f t="shared" si="36"/>
        <v>1</v>
      </c>
      <c r="M177" s="3">
        <f t="shared" si="37"/>
        <v>0.125</v>
      </c>
    </row>
    <row r="178" spans="1:13">
      <c r="D178">
        <v>17</v>
      </c>
      <c r="E178">
        <v>7</v>
      </c>
      <c r="F178">
        <v>11</v>
      </c>
      <c r="G178">
        <v>11</v>
      </c>
      <c r="H178">
        <v>2</v>
      </c>
      <c r="I178">
        <v>11</v>
      </c>
      <c r="J178">
        <v>6</v>
      </c>
      <c r="K178" s="3">
        <f t="shared" si="35"/>
        <v>0.26190476190476192</v>
      </c>
      <c r="L178" s="3">
        <f t="shared" si="36"/>
        <v>1</v>
      </c>
      <c r="M178" s="3">
        <f t="shared" si="37"/>
        <v>0.1</v>
      </c>
    </row>
    <row r="179" spans="1:13">
      <c r="D179">
        <v>18</v>
      </c>
      <c r="E179">
        <v>3</v>
      </c>
      <c r="F179">
        <v>5</v>
      </c>
      <c r="G179">
        <v>4</v>
      </c>
      <c r="H179">
        <v>0</v>
      </c>
      <c r="I179">
        <v>4</v>
      </c>
      <c r="J179">
        <v>3</v>
      </c>
      <c r="K179" s="3">
        <f t="shared" si="35"/>
        <v>0.44444444444444442</v>
      </c>
      <c r="L179" s="3">
        <f t="shared" si="36"/>
        <v>0.8</v>
      </c>
      <c r="M179" s="3">
        <f t="shared" si="37"/>
        <v>0.2</v>
      </c>
    </row>
    <row r="180" spans="1:13" ht="16" thickBot="1">
      <c r="A180" s="2"/>
      <c r="B180" s="2"/>
      <c r="C180" s="6" t="s">
        <v>32</v>
      </c>
      <c r="D180" s="6"/>
      <c r="E180" s="6">
        <f t="shared" ref="E180:M180" si="38">AVERAGE(E162:E179)</f>
        <v>4.9444444444444446</v>
      </c>
      <c r="F180" s="6">
        <f t="shared" si="38"/>
        <v>10.222222222222221</v>
      </c>
      <c r="G180" s="6">
        <f t="shared" si="38"/>
        <v>9.8888888888888893</v>
      </c>
      <c r="H180" s="6">
        <f t="shared" si="38"/>
        <v>2.2222222222222223</v>
      </c>
      <c r="I180" s="6">
        <f t="shared" si="38"/>
        <v>6.2222222222222223</v>
      </c>
      <c r="J180" s="6">
        <f t="shared" si="38"/>
        <v>3.9444444444444446</v>
      </c>
      <c r="K180" s="6">
        <f t="shared" si="38"/>
        <v>0.38826278659611996</v>
      </c>
      <c r="L180" s="6">
        <f t="shared" si="38"/>
        <v>0.91356020522687187</v>
      </c>
      <c r="M180" s="6">
        <f t="shared" si="38"/>
        <v>0.1398743870008238</v>
      </c>
    </row>
    <row r="182" spans="1:13">
      <c r="A182" t="s">
        <v>22</v>
      </c>
      <c r="B182" t="s">
        <v>1</v>
      </c>
      <c r="C182" t="s">
        <v>21</v>
      </c>
      <c r="D182" t="s">
        <v>23</v>
      </c>
      <c r="E182" t="s">
        <v>25</v>
      </c>
      <c r="F182" t="s">
        <v>26</v>
      </c>
      <c r="G182" t="s">
        <v>27</v>
      </c>
      <c r="H182" t="s">
        <v>28</v>
      </c>
      <c r="I182" t="s">
        <v>29</v>
      </c>
      <c r="J182" t="s">
        <v>30</v>
      </c>
      <c r="K182" t="s">
        <v>18</v>
      </c>
      <c r="L182" t="s">
        <v>19</v>
      </c>
      <c r="M182" t="s">
        <v>20</v>
      </c>
    </row>
    <row r="183" spans="1:13">
      <c r="A183" t="s">
        <v>48</v>
      </c>
      <c r="B183" t="s">
        <v>40</v>
      </c>
      <c r="C183">
        <v>18</v>
      </c>
    </row>
    <row r="184" spans="1:13">
      <c r="D184">
        <v>1</v>
      </c>
      <c r="E184">
        <v>2</v>
      </c>
      <c r="F184">
        <v>4</v>
      </c>
      <c r="G184">
        <v>3</v>
      </c>
      <c r="H184">
        <v>0</v>
      </c>
      <c r="I184">
        <v>2</v>
      </c>
      <c r="J184">
        <v>2</v>
      </c>
      <c r="K184" s="3">
        <f>I184/(J184*E184)</f>
        <v>0.5</v>
      </c>
      <c r="L184" s="3">
        <f>G184/F184</f>
        <v>0.75</v>
      </c>
      <c r="M184" s="3">
        <f>G184/(F184*(F184-1))</f>
        <v>0.25</v>
      </c>
    </row>
    <row r="185" spans="1:13">
      <c r="D185">
        <v>2</v>
      </c>
      <c r="E185">
        <v>4</v>
      </c>
      <c r="F185">
        <v>6</v>
      </c>
      <c r="G185">
        <v>5</v>
      </c>
      <c r="H185">
        <v>0</v>
      </c>
      <c r="I185">
        <v>12</v>
      </c>
      <c r="J185">
        <v>7</v>
      </c>
      <c r="K185" s="3">
        <f t="shared" ref="K185:K201" si="39">I185/(J185*E185)</f>
        <v>0.42857142857142855</v>
      </c>
      <c r="L185" s="3">
        <f t="shared" ref="L185:L201" si="40">G185/F185</f>
        <v>0.83333333333333337</v>
      </c>
      <c r="M185" s="3">
        <f t="shared" ref="M185:M201" si="41">G185/(F185*(F185-1))</f>
        <v>0.16666666666666666</v>
      </c>
    </row>
    <row r="186" spans="1:13">
      <c r="D186">
        <v>3</v>
      </c>
      <c r="E186">
        <v>7</v>
      </c>
      <c r="F186">
        <v>9</v>
      </c>
      <c r="G186">
        <v>8</v>
      </c>
      <c r="H186">
        <v>0</v>
      </c>
      <c r="I186">
        <v>16</v>
      </c>
      <c r="J186">
        <v>10</v>
      </c>
      <c r="K186" s="3">
        <f t="shared" si="39"/>
        <v>0.22857142857142856</v>
      </c>
      <c r="L186" s="3">
        <f t="shared" si="40"/>
        <v>0.88888888888888884</v>
      </c>
      <c r="M186" s="3">
        <f t="shared" si="41"/>
        <v>0.1111111111111111</v>
      </c>
    </row>
    <row r="187" spans="1:13">
      <c r="D187">
        <v>4</v>
      </c>
      <c r="E187">
        <v>2</v>
      </c>
      <c r="F187">
        <v>6</v>
      </c>
      <c r="G187">
        <v>6</v>
      </c>
      <c r="H187">
        <v>2</v>
      </c>
      <c r="I187">
        <v>4</v>
      </c>
      <c r="J187">
        <v>5</v>
      </c>
      <c r="K187" s="3">
        <f t="shared" si="39"/>
        <v>0.4</v>
      </c>
      <c r="L187" s="3">
        <f t="shared" si="40"/>
        <v>1</v>
      </c>
      <c r="M187" s="3">
        <f t="shared" si="41"/>
        <v>0.2</v>
      </c>
    </row>
    <row r="188" spans="1:13">
      <c r="D188">
        <v>5</v>
      </c>
      <c r="E188">
        <v>9</v>
      </c>
      <c r="F188">
        <v>15</v>
      </c>
      <c r="G188">
        <v>16</v>
      </c>
      <c r="H188">
        <v>3</v>
      </c>
      <c r="I188">
        <v>8</v>
      </c>
      <c r="J188">
        <v>6</v>
      </c>
      <c r="K188" s="3">
        <f t="shared" si="39"/>
        <v>0.14814814814814814</v>
      </c>
      <c r="L188" s="3">
        <f t="shared" si="40"/>
        <v>1.0666666666666667</v>
      </c>
      <c r="M188" s="3">
        <f t="shared" si="41"/>
        <v>7.6190476190476197E-2</v>
      </c>
    </row>
    <row r="189" spans="1:13">
      <c r="D189">
        <v>6</v>
      </c>
      <c r="E189">
        <v>7</v>
      </c>
      <c r="F189">
        <v>16</v>
      </c>
      <c r="G189">
        <v>18</v>
      </c>
      <c r="H189">
        <v>6</v>
      </c>
      <c r="I189">
        <v>7</v>
      </c>
      <c r="J189">
        <v>3</v>
      </c>
      <c r="K189" s="3">
        <f t="shared" si="39"/>
        <v>0.33333333333333331</v>
      </c>
      <c r="L189" s="3">
        <f t="shared" si="40"/>
        <v>1.125</v>
      </c>
      <c r="M189" s="3">
        <f t="shared" si="41"/>
        <v>7.4999999999999997E-2</v>
      </c>
    </row>
    <row r="190" spans="1:13">
      <c r="D190">
        <v>7</v>
      </c>
      <c r="E190">
        <v>2</v>
      </c>
      <c r="F190">
        <v>4</v>
      </c>
      <c r="G190">
        <v>3</v>
      </c>
      <c r="H190">
        <v>0</v>
      </c>
      <c r="I190">
        <v>0</v>
      </c>
      <c r="J190">
        <v>2</v>
      </c>
      <c r="K190" s="3">
        <f t="shared" si="39"/>
        <v>0</v>
      </c>
      <c r="L190" s="3">
        <f t="shared" si="40"/>
        <v>0.75</v>
      </c>
      <c r="M190" s="3">
        <f t="shared" si="41"/>
        <v>0.25</v>
      </c>
    </row>
    <row r="191" spans="1:13">
      <c r="D191">
        <v>8</v>
      </c>
      <c r="E191">
        <v>6</v>
      </c>
      <c r="F191">
        <v>13</v>
      </c>
      <c r="G191">
        <v>13</v>
      </c>
      <c r="H191">
        <v>3</v>
      </c>
      <c r="I191">
        <v>6</v>
      </c>
      <c r="J191">
        <v>3</v>
      </c>
      <c r="K191" s="3">
        <f t="shared" si="39"/>
        <v>0.33333333333333331</v>
      </c>
      <c r="L191" s="3">
        <f t="shared" si="40"/>
        <v>1</v>
      </c>
      <c r="M191" s="3">
        <f t="shared" si="41"/>
        <v>8.3333333333333329E-2</v>
      </c>
    </row>
    <row r="192" spans="1:13">
      <c r="D192">
        <v>9</v>
      </c>
      <c r="E192">
        <v>5</v>
      </c>
      <c r="F192">
        <v>11</v>
      </c>
      <c r="G192">
        <v>12</v>
      </c>
      <c r="H192">
        <v>4</v>
      </c>
      <c r="I192">
        <v>0</v>
      </c>
      <c r="J192">
        <v>0</v>
      </c>
      <c r="K192" s="3">
        <v>0</v>
      </c>
      <c r="L192" s="3">
        <f t="shared" si="40"/>
        <v>1.0909090909090908</v>
      </c>
      <c r="M192" s="3">
        <f t="shared" si="41"/>
        <v>0.10909090909090909</v>
      </c>
    </row>
    <row r="193" spans="1:13">
      <c r="D193">
        <v>10</v>
      </c>
      <c r="E193">
        <v>8</v>
      </c>
      <c r="F193">
        <v>18</v>
      </c>
      <c r="G193">
        <v>19</v>
      </c>
      <c r="H193">
        <v>7</v>
      </c>
      <c r="I193">
        <v>8</v>
      </c>
      <c r="J193">
        <v>4</v>
      </c>
      <c r="K193" s="3">
        <f t="shared" si="39"/>
        <v>0.25</v>
      </c>
      <c r="L193" s="3">
        <f t="shared" si="40"/>
        <v>1.0555555555555556</v>
      </c>
      <c r="M193" s="3">
        <f t="shared" si="41"/>
        <v>6.2091503267973858E-2</v>
      </c>
    </row>
    <row r="194" spans="1:13">
      <c r="D194">
        <v>11</v>
      </c>
      <c r="E194">
        <v>7</v>
      </c>
      <c r="F194">
        <v>13</v>
      </c>
      <c r="G194">
        <v>14</v>
      </c>
      <c r="H194">
        <v>4</v>
      </c>
      <c r="I194">
        <v>8</v>
      </c>
      <c r="J194">
        <v>3</v>
      </c>
      <c r="K194" s="3">
        <f t="shared" si="39"/>
        <v>0.38095238095238093</v>
      </c>
      <c r="L194" s="3">
        <f t="shared" si="40"/>
        <v>1.0769230769230769</v>
      </c>
      <c r="M194" s="3">
        <f t="shared" si="41"/>
        <v>8.9743589743589744E-2</v>
      </c>
    </row>
    <row r="195" spans="1:13">
      <c r="D195">
        <v>12</v>
      </c>
      <c r="E195">
        <v>8</v>
      </c>
      <c r="F195">
        <v>12</v>
      </c>
      <c r="G195">
        <v>11</v>
      </c>
      <c r="H195">
        <v>1</v>
      </c>
      <c r="I195">
        <v>11</v>
      </c>
      <c r="J195">
        <v>7</v>
      </c>
      <c r="K195" s="3">
        <f t="shared" si="39"/>
        <v>0.19642857142857142</v>
      </c>
      <c r="L195" s="3">
        <f t="shared" si="40"/>
        <v>0.91666666666666663</v>
      </c>
      <c r="M195" s="3">
        <f t="shared" si="41"/>
        <v>8.3333333333333329E-2</v>
      </c>
    </row>
    <row r="196" spans="1:13">
      <c r="D196">
        <v>13</v>
      </c>
      <c r="E196">
        <v>2</v>
      </c>
      <c r="F196">
        <v>4</v>
      </c>
      <c r="G196">
        <v>3</v>
      </c>
      <c r="H196">
        <v>0</v>
      </c>
      <c r="I196">
        <v>0</v>
      </c>
      <c r="J196">
        <v>0</v>
      </c>
      <c r="K196" s="3">
        <v>0</v>
      </c>
      <c r="L196" s="3">
        <f t="shared" si="40"/>
        <v>0.75</v>
      </c>
      <c r="M196" s="3">
        <f t="shared" si="41"/>
        <v>0.25</v>
      </c>
    </row>
    <row r="197" spans="1:13">
      <c r="D197">
        <v>14</v>
      </c>
      <c r="E197">
        <v>5</v>
      </c>
      <c r="F197">
        <v>14</v>
      </c>
      <c r="G197">
        <v>17</v>
      </c>
      <c r="H197">
        <v>6</v>
      </c>
      <c r="I197">
        <v>0</v>
      </c>
      <c r="J197">
        <v>2</v>
      </c>
      <c r="K197" s="3">
        <f t="shared" si="39"/>
        <v>0</v>
      </c>
      <c r="L197" s="3">
        <f t="shared" si="40"/>
        <v>1.2142857142857142</v>
      </c>
      <c r="M197" s="3">
        <f t="shared" si="41"/>
        <v>9.3406593406593408E-2</v>
      </c>
    </row>
    <row r="198" spans="1:13">
      <c r="D198">
        <v>15</v>
      </c>
      <c r="E198">
        <v>4</v>
      </c>
      <c r="F198">
        <v>8</v>
      </c>
      <c r="G198">
        <v>8</v>
      </c>
      <c r="H198">
        <v>2</v>
      </c>
      <c r="I198">
        <v>7</v>
      </c>
      <c r="J198">
        <v>4</v>
      </c>
      <c r="K198" s="3">
        <f t="shared" si="39"/>
        <v>0.4375</v>
      </c>
      <c r="L198" s="3">
        <f t="shared" si="40"/>
        <v>1</v>
      </c>
      <c r="M198" s="3">
        <f t="shared" si="41"/>
        <v>0.14285714285714285</v>
      </c>
    </row>
    <row r="199" spans="1:13">
      <c r="D199">
        <v>16</v>
      </c>
      <c r="E199">
        <v>4</v>
      </c>
      <c r="F199">
        <v>8</v>
      </c>
      <c r="G199">
        <v>8</v>
      </c>
      <c r="H199">
        <v>2</v>
      </c>
      <c r="I199">
        <v>7</v>
      </c>
      <c r="J199">
        <v>4</v>
      </c>
      <c r="K199" s="3">
        <f t="shared" si="39"/>
        <v>0.4375</v>
      </c>
      <c r="L199" s="3">
        <f t="shared" si="40"/>
        <v>1</v>
      </c>
      <c r="M199" s="3">
        <f t="shared" si="41"/>
        <v>0.14285714285714285</v>
      </c>
    </row>
    <row r="200" spans="1:13">
      <c r="D200">
        <v>17</v>
      </c>
      <c r="E200">
        <v>3</v>
      </c>
      <c r="F200">
        <v>5</v>
      </c>
      <c r="G200">
        <v>4</v>
      </c>
      <c r="H200">
        <v>0</v>
      </c>
      <c r="I200">
        <v>4</v>
      </c>
      <c r="J200">
        <v>3</v>
      </c>
      <c r="K200" s="3">
        <f t="shared" si="39"/>
        <v>0.44444444444444442</v>
      </c>
      <c r="L200" s="3">
        <f t="shared" si="40"/>
        <v>0.8</v>
      </c>
      <c r="M200" s="3">
        <f t="shared" si="41"/>
        <v>0.2</v>
      </c>
    </row>
    <row r="201" spans="1:13">
      <c r="D201">
        <v>18</v>
      </c>
      <c r="E201">
        <v>3</v>
      </c>
      <c r="F201">
        <v>5</v>
      </c>
      <c r="G201">
        <v>4</v>
      </c>
      <c r="H201">
        <v>0</v>
      </c>
      <c r="I201">
        <v>3</v>
      </c>
      <c r="J201">
        <v>2</v>
      </c>
      <c r="K201" s="3">
        <f t="shared" si="39"/>
        <v>0.5</v>
      </c>
      <c r="L201" s="3">
        <f t="shared" si="40"/>
        <v>0.8</v>
      </c>
      <c r="M201" s="3">
        <f t="shared" si="41"/>
        <v>0.2</v>
      </c>
    </row>
    <row r="202" spans="1:13" ht="16" thickBot="1">
      <c r="A202" s="2"/>
      <c r="B202" s="2"/>
      <c r="C202" s="6" t="s">
        <v>32</v>
      </c>
      <c r="D202" s="6"/>
      <c r="E202" s="6">
        <f t="shared" ref="E202:M202" si="42">AVERAGE(E184:E201)</f>
        <v>4.8888888888888893</v>
      </c>
      <c r="F202" s="6">
        <f t="shared" si="42"/>
        <v>9.5</v>
      </c>
      <c r="G202" s="6">
        <f t="shared" si="42"/>
        <v>9.5555555555555554</v>
      </c>
      <c r="H202" s="6">
        <f t="shared" si="42"/>
        <v>2.2222222222222223</v>
      </c>
      <c r="I202" s="6">
        <f t="shared" si="42"/>
        <v>5.7222222222222223</v>
      </c>
      <c r="J202" s="6">
        <f t="shared" si="42"/>
        <v>3.7222222222222223</v>
      </c>
      <c r="K202" s="6">
        <f t="shared" si="42"/>
        <v>0.27882128159905939</v>
      </c>
      <c r="L202" s="6">
        <f t="shared" si="42"/>
        <v>0.95101272184605512</v>
      </c>
      <c r="M202" s="6">
        <f t="shared" si="42"/>
        <v>0.14364898899212625</v>
      </c>
    </row>
    <row r="204" spans="1:13">
      <c r="A204" t="s">
        <v>22</v>
      </c>
      <c r="B204" t="s">
        <v>1</v>
      </c>
      <c r="C204" t="s">
        <v>21</v>
      </c>
      <c r="D204" t="s">
        <v>23</v>
      </c>
      <c r="E204" t="s">
        <v>25</v>
      </c>
      <c r="F204" t="s">
        <v>26</v>
      </c>
      <c r="G204" t="s">
        <v>27</v>
      </c>
      <c r="H204" t="s">
        <v>28</v>
      </c>
      <c r="I204" t="s">
        <v>29</v>
      </c>
      <c r="J204" t="s">
        <v>30</v>
      </c>
      <c r="K204" t="s">
        <v>18</v>
      </c>
      <c r="L204" t="s">
        <v>19</v>
      </c>
      <c r="M204" t="s">
        <v>20</v>
      </c>
    </row>
    <row r="205" spans="1:13">
      <c r="A205" t="s">
        <v>49</v>
      </c>
      <c r="B205" t="s">
        <v>40</v>
      </c>
      <c r="C205">
        <v>29</v>
      </c>
    </row>
    <row r="206" spans="1:13">
      <c r="D206">
        <v>1</v>
      </c>
      <c r="E206">
        <v>2</v>
      </c>
      <c r="F206">
        <v>4</v>
      </c>
      <c r="G206">
        <v>3</v>
      </c>
      <c r="H206">
        <v>0</v>
      </c>
      <c r="I206">
        <v>2</v>
      </c>
      <c r="J206">
        <v>2</v>
      </c>
      <c r="K206" s="3">
        <f>I206/(J206*E206)</f>
        <v>0.5</v>
      </c>
      <c r="L206" s="3">
        <f>G206/F206</f>
        <v>0.75</v>
      </c>
      <c r="M206" s="3">
        <f>G206/(F206*(F206-1))</f>
        <v>0.25</v>
      </c>
    </row>
    <row r="207" spans="1:13">
      <c r="D207">
        <v>2</v>
      </c>
      <c r="E207">
        <v>4</v>
      </c>
      <c r="F207">
        <v>6</v>
      </c>
      <c r="G207">
        <v>5</v>
      </c>
      <c r="H207">
        <v>0</v>
      </c>
      <c r="I207">
        <v>11</v>
      </c>
      <c r="J207">
        <v>7</v>
      </c>
      <c r="K207" s="3">
        <f t="shared" ref="K207:K214" si="43">I207/(J207*E207)</f>
        <v>0.39285714285714285</v>
      </c>
      <c r="L207" s="3">
        <f t="shared" ref="L207:L234" si="44">G207/F207</f>
        <v>0.83333333333333337</v>
      </c>
      <c r="M207" s="3">
        <f t="shared" ref="M207:M234" si="45">G207/(F207*(F207-1))</f>
        <v>0.16666666666666666</v>
      </c>
    </row>
    <row r="208" spans="1:13">
      <c r="D208">
        <v>3</v>
      </c>
      <c r="E208">
        <v>7</v>
      </c>
      <c r="F208">
        <v>9</v>
      </c>
      <c r="G208">
        <v>8</v>
      </c>
      <c r="H208">
        <v>0</v>
      </c>
      <c r="I208">
        <v>17</v>
      </c>
      <c r="J208">
        <v>10</v>
      </c>
      <c r="K208" s="3">
        <f t="shared" si="43"/>
        <v>0.24285714285714285</v>
      </c>
      <c r="L208" s="3">
        <f t="shared" si="44"/>
        <v>0.88888888888888884</v>
      </c>
      <c r="M208" s="3">
        <f t="shared" si="45"/>
        <v>0.1111111111111111</v>
      </c>
    </row>
    <row r="209" spans="4:13">
      <c r="D209">
        <v>4</v>
      </c>
      <c r="E209">
        <v>2</v>
      </c>
      <c r="F209">
        <v>6</v>
      </c>
      <c r="G209">
        <v>6</v>
      </c>
      <c r="H209">
        <v>2</v>
      </c>
      <c r="I209">
        <v>4</v>
      </c>
      <c r="J209">
        <v>5</v>
      </c>
      <c r="K209" s="3">
        <f t="shared" si="43"/>
        <v>0.4</v>
      </c>
      <c r="L209" s="3">
        <f t="shared" si="44"/>
        <v>1</v>
      </c>
      <c r="M209" s="3">
        <f t="shared" si="45"/>
        <v>0.2</v>
      </c>
    </row>
    <row r="210" spans="4:13">
      <c r="D210">
        <v>5</v>
      </c>
      <c r="E210">
        <v>2</v>
      </c>
      <c r="F210">
        <v>4</v>
      </c>
      <c r="G210">
        <v>3</v>
      </c>
      <c r="H210">
        <v>0</v>
      </c>
      <c r="I210">
        <v>2</v>
      </c>
      <c r="J210">
        <v>2</v>
      </c>
      <c r="K210" s="3">
        <f t="shared" si="43"/>
        <v>0.5</v>
      </c>
      <c r="L210" s="3">
        <f t="shared" si="44"/>
        <v>0.75</v>
      </c>
      <c r="M210" s="3">
        <f t="shared" si="45"/>
        <v>0.25</v>
      </c>
    </row>
    <row r="211" spans="4:13">
      <c r="D211">
        <v>6</v>
      </c>
      <c r="E211">
        <v>2</v>
      </c>
      <c r="F211">
        <v>4</v>
      </c>
      <c r="G211">
        <v>3</v>
      </c>
      <c r="H211">
        <v>0</v>
      </c>
      <c r="I211">
        <v>2</v>
      </c>
      <c r="J211">
        <v>1</v>
      </c>
      <c r="K211" s="3">
        <f t="shared" si="43"/>
        <v>1</v>
      </c>
      <c r="L211" s="3">
        <f t="shared" si="44"/>
        <v>0.75</v>
      </c>
      <c r="M211" s="3">
        <f t="shared" si="45"/>
        <v>0.25</v>
      </c>
    </row>
    <row r="212" spans="4:13">
      <c r="D212">
        <v>7</v>
      </c>
      <c r="E212">
        <v>5</v>
      </c>
      <c r="F212">
        <v>7</v>
      </c>
      <c r="G212">
        <v>6</v>
      </c>
      <c r="H212">
        <v>0</v>
      </c>
      <c r="I212">
        <v>4</v>
      </c>
      <c r="J212">
        <v>3</v>
      </c>
      <c r="K212" s="3">
        <f t="shared" si="43"/>
        <v>0.26666666666666666</v>
      </c>
      <c r="L212" s="3">
        <f t="shared" si="44"/>
        <v>0.8571428571428571</v>
      </c>
      <c r="M212" s="3">
        <f t="shared" si="45"/>
        <v>0.14285714285714285</v>
      </c>
    </row>
    <row r="213" spans="4:13">
      <c r="D213">
        <v>8</v>
      </c>
      <c r="E213">
        <v>5</v>
      </c>
      <c r="F213">
        <v>9</v>
      </c>
      <c r="G213">
        <v>8</v>
      </c>
      <c r="H213">
        <v>1</v>
      </c>
      <c r="I213">
        <v>0</v>
      </c>
      <c r="J213">
        <v>0</v>
      </c>
      <c r="K213" s="3">
        <v>0</v>
      </c>
      <c r="L213" s="3">
        <f t="shared" si="44"/>
        <v>0.88888888888888884</v>
      </c>
      <c r="M213" s="3">
        <f t="shared" si="45"/>
        <v>0.1111111111111111</v>
      </c>
    </row>
    <row r="214" spans="4:13">
      <c r="D214">
        <v>9</v>
      </c>
      <c r="E214">
        <v>2</v>
      </c>
      <c r="F214">
        <v>6</v>
      </c>
      <c r="G214">
        <v>6</v>
      </c>
      <c r="H214">
        <v>2</v>
      </c>
      <c r="I214">
        <v>2</v>
      </c>
      <c r="J214">
        <v>2</v>
      </c>
      <c r="K214" s="3">
        <f t="shared" si="43"/>
        <v>0.5</v>
      </c>
      <c r="L214" s="3">
        <f t="shared" si="44"/>
        <v>1</v>
      </c>
      <c r="M214" s="3">
        <f t="shared" si="45"/>
        <v>0.2</v>
      </c>
    </row>
    <row r="215" spans="4:13">
      <c r="D215">
        <v>10</v>
      </c>
      <c r="E215">
        <v>5</v>
      </c>
      <c r="F215">
        <v>6</v>
      </c>
      <c r="G215">
        <v>12</v>
      </c>
      <c r="H215">
        <v>4</v>
      </c>
      <c r="I215">
        <v>2</v>
      </c>
      <c r="J215">
        <v>3</v>
      </c>
      <c r="K215" s="3">
        <f t="shared" ref="K215:K216" si="46">I215/(J215*E215)</f>
        <v>0.13333333333333333</v>
      </c>
      <c r="L215" s="3">
        <f t="shared" si="44"/>
        <v>2</v>
      </c>
      <c r="M215" s="3">
        <f t="shared" si="45"/>
        <v>0.4</v>
      </c>
    </row>
    <row r="216" spans="4:13">
      <c r="D216">
        <v>11</v>
      </c>
      <c r="E216">
        <v>7</v>
      </c>
      <c r="F216">
        <v>16</v>
      </c>
      <c r="G216">
        <v>17</v>
      </c>
      <c r="H216">
        <v>4</v>
      </c>
      <c r="I216">
        <v>4</v>
      </c>
      <c r="J216">
        <v>4</v>
      </c>
      <c r="K216" s="3">
        <f t="shared" si="46"/>
        <v>0.14285714285714285</v>
      </c>
      <c r="L216" s="3">
        <f t="shared" si="44"/>
        <v>1.0625</v>
      </c>
      <c r="M216" s="3">
        <f t="shared" si="45"/>
        <v>7.0833333333333331E-2</v>
      </c>
    </row>
    <row r="217" spans="4:13">
      <c r="D217">
        <v>12</v>
      </c>
      <c r="E217">
        <v>3</v>
      </c>
      <c r="F217">
        <v>6</v>
      </c>
      <c r="G217">
        <v>10</v>
      </c>
      <c r="H217">
        <v>4</v>
      </c>
      <c r="I217">
        <v>0</v>
      </c>
      <c r="J217">
        <v>0</v>
      </c>
      <c r="K217" s="3">
        <v>0</v>
      </c>
      <c r="L217" s="3">
        <f t="shared" si="44"/>
        <v>1.6666666666666667</v>
      </c>
      <c r="M217" s="3">
        <f t="shared" si="45"/>
        <v>0.33333333333333331</v>
      </c>
    </row>
    <row r="218" spans="4:13">
      <c r="D218">
        <v>13</v>
      </c>
      <c r="E218">
        <v>2</v>
      </c>
      <c r="F218">
        <v>4</v>
      </c>
      <c r="G218">
        <v>3</v>
      </c>
      <c r="H218">
        <v>0</v>
      </c>
      <c r="I218">
        <v>0</v>
      </c>
      <c r="J218">
        <v>0</v>
      </c>
      <c r="K218" s="3">
        <v>0</v>
      </c>
      <c r="L218" s="3">
        <f t="shared" si="44"/>
        <v>0.75</v>
      </c>
      <c r="M218" s="3">
        <f t="shared" si="45"/>
        <v>0.25</v>
      </c>
    </row>
    <row r="219" spans="4:13">
      <c r="D219">
        <v>14</v>
      </c>
      <c r="E219">
        <v>2</v>
      </c>
      <c r="F219">
        <v>4</v>
      </c>
      <c r="G219">
        <v>3</v>
      </c>
      <c r="H219">
        <v>0</v>
      </c>
      <c r="I219">
        <v>0</v>
      </c>
      <c r="J219">
        <v>0</v>
      </c>
      <c r="K219" s="3">
        <v>0</v>
      </c>
      <c r="L219" s="3">
        <f t="shared" si="44"/>
        <v>0.75</v>
      </c>
      <c r="M219" s="3">
        <f t="shared" si="45"/>
        <v>0.25</v>
      </c>
    </row>
    <row r="220" spans="4:13">
      <c r="D220">
        <v>15</v>
      </c>
      <c r="E220">
        <v>7</v>
      </c>
      <c r="F220">
        <v>8</v>
      </c>
      <c r="G220">
        <v>16</v>
      </c>
      <c r="H220">
        <v>5</v>
      </c>
      <c r="I220">
        <v>0</v>
      </c>
      <c r="J220">
        <v>3</v>
      </c>
      <c r="K220" s="3">
        <f t="shared" ref="K220:K234" si="47">I220/(J220*E220)</f>
        <v>0</v>
      </c>
      <c r="L220" s="3">
        <f t="shared" si="44"/>
        <v>2</v>
      </c>
      <c r="M220" s="3">
        <f t="shared" si="45"/>
        <v>0.2857142857142857</v>
      </c>
    </row>
    <row r="221" spans="4:13">
      <c r="D221">
        <v>16</v>
      </c>
      <c r="E221">
        <v>2</v>
      </c>
      <c r="F221">
        <v>4</v>
      </c>
      <c r="G221">
        <v>3</v>
      </c>
      <c r="H221">
        <v>0</v>
      </c>
      <c r="I221">
        <v>0</v>
      </c>
      <c r="J221">
        <v>1</v>
      </c>
      <c r="K221" s="3">
        <f t="shared" si="47"/>
        <v>0</v>
      </c>
      <c r="L221" s="3">
        <f t="shared" si="44"/>
        <v>0.75</v>
      </c>
      <c r="M221" s="3">
        <f t="shared" si="45"/>
        <v>0.25</v>
      </c>
    </row>
    <row r="222" spans="4:13">
      <c r="D222">
        <v>17</v>
      </c>
      <c r="E222">
        <v>2</v>
      </c>
      <c r="F222">
        <v>4</v>
      </c>
      <c r="G222">
        <v>3</v>
      </c>
      <c r="H222">
        <v>0</v>
      </c>
      <c r="I222">
        <v>2</v>
      </c>
      <c r="J222">
        <v>1</v>
      </c>
      <c r="K222" s="3">
        <f t="shared" si="47"/>
        <v>1</v>
      </c>
      <c r="L222" s="3">
        <f t="shared" si="44"/>
        <v>0.75</v>
      </c>
      <c r="M222" s="3">
        <f t="shared" si="45"/>
        <v>0.25</v>
      </c>
    </row>
    <row r="223" spans="4:13">
      <c r="D223">
        <v>18</v>
      </c>
      <c r="E223">
        <v>2</v>
      </c>
      <c r="F223">
        <v>7</v>
      </c>
      <c r="G223">
        <v>8</v>
      </c>
      <c r="H223">
        <v>3</v>
      </c>
      <c r="I223">
        <v>2</v>
      </c>
      <c r="J223">
        <v>1</v>
      </c>
      <c r="K223" s="3">
        <f t="shared" si="47"/>
        <v>1</v>
      </c>
      <c r="L223" s="3">
        <f t="shared" si="44"/>
        <v>1.1428571428571428</v>
      </c>
      <c r="M223" s="3">
        <f t="shared" si="45"/>
        <v>0.19047619047619047</v>
      </c>
    </row>
    <row r="224" spans="4:13">
      <c r="D224">
        <v>19</v>
      </c>
      <c r="E224">
        <v>3</v>
      </c>
      <c r="F224">
        <v>5</v>
      </c>
      <c r="G224">
        <v>4</v>
      </c>
      <c r="H224">
        <v>0</v>
      </c>
      <c r="I224">
        <v>4</v>
      </c>
      <c r="J224">
        <v>2</v>
      </c>
      <c r="K224" s="3">
        <f t="shared" si="47"/>
        <v>0.66666666666666663</v>
      </c>
      <c r="L224" s="3">
        <f t="shared" si="44"/>
        <v>0.8</v>
      </c>
      <c r="M224" s="3">
        <f t="shared" si="45"/>
        <v>0.2</v>
      </c>
    </row>
    <row r="225" spans="1:13">
      <c r="D225">
        <v>20</v>
      </c>
      <c r="E225">
        <v>4</v>
      </c>
      <c r="F225">
        <v>9</v>
      </c>
      <c r="G225">
        <v>10</v>
      </c>
      <c r="H225">
        <v>3</v>
      </c>
      <c r="I225">
        <v>2</v>
      </c>
      <c r="J225">
        <v>3</v>
      </c>
      <c r="K225" s="3">
        <f t="shared" si="47"/>
        <v>0.16666666666666666</v>
      </c>
      <c r="L225" s="3">
        <f t="shared" si="44"/>
        <v>1.1111111111111112</v>
      </c>
      <c r="M225" s="3">
        <f t="shared" si="45"/>
        <v>0.1388888888888889</v>
      </c>
    </row>
    <row r="226" spans="1:13">
      <c r="D226">
        <v>21</v>
      </c>
      <c r="E226">
        <v>11</v>
      </c>
      <c r="F226">
        <v>18</v>
      </c>
      <c r="G226">
        <v>20</v>
      </c>
      <c r="H226">
        <v>4</v>
      </c>
      <c r="I226">
        <v>7</v>
      </c>
      <c r="J226">
        <v>5</v>
      </c>
      <c r="K226" s="3">
        <f t="shared" si="47"/>
        <v>0.12727272727272726</v>
      </c>
      <c r="L226" s="3">
        <f t="shared" si="44"/>
        <v>1.1111111111111112</v>
      </c>
      <c r="M226" s="3">
        <f t="shared" si="45"/>
        <v>6.535947712418301E-2</v>
      </c>
    </row>
    <row r="227" spans="1:13">
      <c r="D227">
        <v>22</v>
      </c>
      <c r="E227">
        <v>3</v>
      </c>
      <c r="F227">
        <v>5</v>
      </c>
      <c r="G227">
        <v>4</v>
      </c>
      <c r="H227">
        <v>0</v>
      </c>
      <c r="I227">
        <v>0</v>
      </c>
      <c r="J227">
        <v>2</v>
      </c>
      <c r="K227" s="3">
        <f t="shared" si="47"/>
        <v>0</v>
      </c>
      <c r="L227" s="3">
        <f t="shared" si="44"/>
        <v>0.8</v>
      </c>
      <c r="M227" s="3">
        <f t="shared" si="45"/>
        <v>0.2</v>
      </c>
    </row>
    <row r="228" spans="1:13">
      <c r="D228">
        <v>23</v>
      </c>
      <c r="E228">
        <v>2</v>
      </c>
      <c r="F228">
        <v>4</v>
      </c>
      <c r="G228">
        <v>3</v>
      </c>
      <c r="H228">
        <v>0</v>
      </c>
      <c r="I228">
        <v>0</v>
      </c>
      <c r="J228">
        <v>0</v>
      </c>
      <c r="K228" s="3">
        <v>0</v>
      </c>
      <c r="L228" s="3">
        <f t="shared" si="44"/>
        <v>0.75</v>
      </c>
      <c r="M228" s="3">
        <f t="shared" si="45"/>
        <v>0.25</v>
      </c>
    </row>
    <row r="229" spans="1:13">
      <c r="D229">
        <v>24</v>
      </c>
      <c r="E229">
        <v>5</v>
      </c>
      <c r="F229">
        <v>14</v>
      </c>
      <c r="G229">
        <v>18</v>
      </c>
      <c r="H229">
        <v>6</v>
      </c>
      <c r="I229">
        <v>0</v>
      </c>
      <c r="J229">
        <v>2</v>
      </c>
      <c r="K229" s="3">
        <f t="shared" si="47"/>
        <v>0</v>
      </c>
      <c r="L229" s="3">
        <f t="shared" si="44"/>
        <v>1.2857142857142858</v>
      </c>
      <c r="M229" s="3">
        <f t="shared" si="45"/>
        <v>9.8901098901098897E-2</v>
      </c>
    </row>
    <row r="230" spans="1:13">
      <c r="D230">
        <v>25</v>
      </c>
      <c r="E230">
        <v>3</v>
      </c>
      <c r="F230">
        <v>5</v>
      </c>
      <c r="G230">
        <v>4</v>
      </c>
      <c r="H230">
        <v>0</v>
      </c>
      <c r="I230">
        <v>0</v>
      </c>
      <c r="J230">
        <v>2</v>
      </c>
      <c r="K230" s="3">
        <f t="shared" si="47"/>
        <v>0</v>
      </c>
      <c r="L230" s="3">
        <f t="shared" si="44"/>
        <v>0.8</v>
      </c>
      <c r="M230" s="3">
        <f t="shared" si="45"/>
        <v>0.2</v>
      </c>
    </row>
    <row r="231" spans="1:13">
      <c r="D231">
        <v>26</v>
      </c>
      <c r="E231">
        <v>3</v>
      </c>
      <c r="F231">
        <v>7</v>
      </c>
      <c r="G231">
        <v>7</v>
      </c>
      <c r="H231">
        <v>2</v>
      </c>
      <c r="I231">
        <v>5</v>
      </c>
      <c r="J231">
        <v>3</v>
      </c>
      <c r="K231" s="3">
        <f t="shared" si="47"/>
        <v>0.55555555555555558</v>
      </c>
      <c r="L231" s="3">
        <f t="shared" si="44"/>
        <v>1</v>
      </c>
      <c r="M231" s="3">
        <f t="shared" si="45"/>
        <v>0.16666666666666666</v>
      </c>
    </row>
    <row r="232" spans="1:13">
      <c r="D232">
        <v>27</v>
      </c>
      <c r="E232">
        <v>4</v>
      </c>
      <c r="F232">
        <v>6</v>
      </c>
      <c r="G232">
        <v>5</v>
      </c>
      <c r="H232">
        <v>0</v>
      </c>
      <c r="I232">
        <v>0</v>
      </c>
      <c r="J232">
        <v>2</v>
      </c>
      <c r="K232" s="3">
        <f t="shared" si="47"/>
        <v>0</v>
      </c>
      <c r="L232" s="3">
        <f t="shared" si="44"/>
        <v>0.83333333333333337</v>
      </c>
      <c r="M232" s="3">
        <f t="shared" si="45"/>
        <v>0.16666666666666666</v>
      </c>
    </row>
    <row r="233" spans="1:13">
      <c r="D233">
        <v>28</v>
      </c>
      <c r="E233">
        <v>4</v>
      </c>
      <c r="F233">
        <v>8</v>
      </c>
      <c r="G233">
        <v>8</v>
      </c>
      <c r="H233">
        <v>2</v>
      </c>
      <c r="I233">
        <v>6</v>
      </c>
      <c r="J233">
        <v>4</v>
      </c>
      <c r="K233" s="3">
        <f t="shared" si="47"/>
        <v>0.375</v>
      </c>
      <c r="L233" s="3">
        <f t="shared" si="44"/>
        <v>1</v>
      </c>
      <c r="M233" s="3">
        <f t="shared" si="45"/>
        <v>0.14285714285714285</v>
      </c>
    </row>
    <row r="234" spans="1:13">
      <c r="D234">
        <v>29</v>
      </c>
      <c r="E234">
        <v>3</v>
      </c>
      <c r="F234">
        <v>5</v>
      </c>
      <c r="G234">
        <v>4</v>
      </c>
      <c r="H234">
        <v>0</v>
      </c>
      <c r="I234">
        <v>4</v>
      </c>
      <c r="J234">
        <v>3</v>
      </c>
      <c r="K234" s="3">
        <f t="shared" si="47"/>
        <v>0.44444444444444442</v>
      </c>
      <c r="L234" s="3">
        <f t="shared" si="44"/>
        <v>0.8</v>
      </c>
      <c r="M234" s="3">
        <f t="shared" si="45"/>
        <v>0.2</v>
      </c>
    </row>
    <row r="235" spans="1:13" ht="16" thickBot="1">
      <c r="A235" s="2"/>
      <c r="B235" s="2"/>
      <c r="C235" s="6" t="s">
        <v>32</v>
      </c>
      <c r="D235" s="6"/>
      <c r="E235" s="6">
        <f t="shared" ref="E235:M235" si="48">AVERAGE(E206:E234)</f>
        <v>3.7241379310344827</v>
      </c>
      <c r="F235" s="6">
        <f t="shared" si="48"/>
        <v>6.8965517241379306</v>
      </c>
      <c r="G235" s="6">
        <f t="shared" si="48"/>
        <v>7.2413793103448274</v>
      </c>
      <c r="H235" s="6">
        <f t="shared" si="48"/>
        <v>1.4482758620689655</v>
      </c>
      <c r="I235" s="6">
        <f t="shared" si="48"/>
        <v>2.8275862068965516</v>
      </c>
      <c r="J235" s="6">
        <f t="shared" si="48"/>
        <v>2.5172413793103448</v>
      </c>
      <c r="K235" s="6">
        <f t="shared" si="48"/>
        <v>0.2901440513509479</v>
      </c>
      <c r="L235" s="6">
        <f t="shared" si="48"/>
        <v>0.99591543513957292</v>
      </c>
      <c r="M235" s="6">
        <f t="shared" si="48"/>
        <v>0.1997049350244077</v>
      </c>
    </row>
    <row r="237" spans="1:13">
      <c r="A237" t="s">
        <v>22</v>
      </c>
      <c r="B237" t="s">
        <v>1</v>
      </c>
      <c r="C237" t="s">
        <v>21</v>
      </c>
      <c r="D237" t="s">
        <v>23</v>
      </c>
      <c r="E237" t="s">
        <v>25</v>
      </c>
      <c r="F237" t="s">
        <v>26</v>
      </c>
      <c r="G237" t="s">
        <v>27</v>
      </c>
      <c r="H237" t="s">
        <v>28</v>
      </c>
      <c r="I237" t="s">
        <v>29</v>
      </c>
      <c r="J237" t="s">
        <v>30</v>
      </c>
      <c r="K237" t="s">
        <v>18</v>
      </c>
      <c r="L237" t="s">
        <v>19</v>
      </c>
      <c r="M237" t="s">
        <v>20</v>
      </c>
    </row>
    <row r="238" spans="1:13">
      <c r="A238" t="s">
        <v>50</v>
      </c>
      <c r="B238" t="s">
        <v>39</v>
      </c>
      <c r="C238">
        <v>17</v>
      </c>
    </row>
    <row r="239" spans="1:13">
      <c r="D239">
        <v>1</v>
      </c>
      <c r="E239">
        <v>2</v>
      </c>
      <c r="F239">
        <v>4</v>
      </c>
      <c r="G239">
        <v>3</v>
      </c>
      <c r="H239">
        <v>0</v>
      </c>
      <c r="I239">
        <v>2</v>
      </c>
      <c r="J239">
        <v>2</v>
      </c>
      <c r="K239" s="3">
        <f>I239/(J239*E239)</f>
        <v>0.5</v>
      </c>
      <c r="L239" s="3">
        <f>G239/F239</f>
        <v>0.75</v>
      </c>
      <c r="M239" s="3">
        <f>G239/(F239*(F239-1))</f>
        <v>0.25</v>
      </c>
    </row>
    <row r="240" spans="1:13">
      <c r="D240">
        <v>2</v>
      </c>
      <c r="E240">
        <v>3</v>
      </c>
      <c r="F240">
        <v>5</v>
      </c>
      <c r="G240">
        <v>4</v>
      </c>
      <c r="H240">
        <v>0</v>
      </c>
      <c r="I240">
        <v>9</v>
      </c>
      <c r="J240">
        <v>6</v>
      </c>
      <c r="K240" s="3">
        <f t="shared" ref="K240:K247" si="49">I240/(J240*E240)</f>
        <v>0.5</v>
      </c>
      <c r="L240" s="3">
        <f t="shared" ref="L240:L255" si="50">G240/F240</f>
        <v>0.8</v>
      </c>
      <c r="M240" s="3">
        <f t="shared" ref="M240:M255" si="51">G240/(F240*(F240-1))</f>
        <v>0.2</v>
      </c>
    </row>
    <row r="241" spans="1:13">
      <c r="D241">
        <v>3</v>
      </c>
      <c r="E241">
        <v>1</v>
      </c>
      <c r="F241">
        <v>3</v>
      </c>
      <c r="G241">
        <v>2</v>
      </c>
      <c r="H241">
        <v>0</v>
      </c>
      <c r="I241">
        <v>1</v>
      </c>
      <c r="J241">
        <v>1</v>
      </c>
      <c r="K241" s="3">
        <f t="shared" si="49"/>
        <v>1</v>
      </c>
      <c r="L241" s="3">
        <f t="shared" si="50"/>
        <v>0.66666666666666663</v>
      </c>
      <c r="M241" s="3">
        <f t="shared" si="51"/>
        <v>0.33333333333333331</v>
      </c>
    </row>
    <row r="242" spans="1:13">
      <c r="D242">
        <v>4</v>
      </c>
      <c r="E242">
        <v>7</v>
      </c>
      <c r="F242">
        <v>9</v>
      </c>
      <c r="G242">
        <v>8</v>
      </c>
      <c r="H242">
        <v>0</v>
      </c>
      <c r="I242">
        <v>17</v>
      </c>
      <c r="J242">
        <v>10</v>
      </c>
      <c r="K242" s="3">
        <f t="shared" si="49"/>
        <v>0.24285714285714285</v>
      </c>
      <c r="L242" s="3">
        <f t="shared" si="50"/>
        <v>0.88888888888888884</v>
      </c>
      <c r="M242" s="3">
        <f t="shared" si="51"/>
        <v>0.1111111111111111</v>
      </c>
    </row>
    <row r="243" spans="1:13">
      <c r="D243">
        <v>5</v>
      </c>
      <c r="E243">
        <v>7</v>
      </c>
      <c r="F243">
        <v>14</v>
      </c>
      <c r="G243">
        <v>15</v>
      </c>
      <c r="H243">
        <v>5</v>
      </c>
      <c r="I243">
        <v>5</v>
      </c>
      <c r="J243">
        <v>6</v>
      </c>
      <c r="K243" s="3">
        <f t="shared" si="49"/>
        <v>0.11904761904761904</v>
      </c>
      <c r="L243" s="3">
        <f t="shared" si="50"/>
        <v>1.0714285714285714</v>
      </c>
      <c r="M243" s="3">
        <f t="shared" si="51"/>
        <v>8.2417582417582416E-2</v>
      </c>
    </row>
    <row r="244" spans="1:13">
      <c r="D244">
        <v>6</v>
      </c>
      <c r="E244">
        <v>2</v>
      </c>
      <c r="F244">
        <v>4</v>
      </c>
      <c r="G244">
        <v>3</v>
      </c>
      <c r="H244">
        <v>0</v>
      </c>
      <c r="I244">
        <v>2</v>
      </c>
      <c r="J244">
        <v>1</v>
      </c>
      <c r="K244" s="3">
        <f t="shared" si="49"/>
        <v>1</v>
      </c>
      <c r="L244" s="3">
        <f t="shared" si="50"/>
        <v>0.75</v>
      </c>
      <c r="M244" s="3">
        <f t="shared" si="51"/>
        <v>0.25</v>
      </c>
    </row>
    <row r="245" spans="1:13">
      <c r="D245">
        <v>7</v>
      </c>
      <c r="E245">
        <v>4</v>
      </c>
      <c r="F245">
        <v>6</v>
      </c>
      <c r="G245">
        <v>5</v>
      </c>
      <c r="H245">
        <v>0</v>
      </c>
      <c r="I245">
        <v>4</v>
      </c>
      <c r="J245">
        <v>3</v>
      </c>
      <c r="K245" s="3">
        <f t="shared" si="49"/>
        <v>0.33333333333333331</v>
      </c>
      <c r="L245" s="3">
        <f t="shared" si="50"/>
        <v>0.83333333333333337</v>
      </c>
      <c r="M245" s="3">
        <f t="shared" si="51"/>
        <v>0.16666666666666666</v>
      </c>
    </row>
    <row r="246" spans="1:13">
      <c r="D246">
        <v>8</v>
      </c>
      <c r="E246">
        <v>7</v>
      </c>
      <c r="F246">
        <v>16</v>
      </c>
      <c r="G246">
        <v>18</v>
      </c>
      <c r="H246">
        <v>6</v>
      </c>
      <c r="I246">
        <v>7</v>
      </c>
      <c r="J246">
        <v>3</v>
      </c>
      <c r="K246" s="3">
        <f t="shared" si="49"/>
        <v>0.33333333333333331</v>
      </c>
      <c r="L246" s="3">
        <f t="shared" si="50"/>
        <v>1.125</v>
      </c>
      <c r="M246" s="3">
        <f t="shared" si="51"/>
        <v>7.4999999999999997E-2</v>
      </c>
    </row>
    <row r="247" spans="1:13">
      <c r="D247">
        <v>9</v>
      </c>
      <c r="E247">
        <v>13</v>
      </c>
      <c r="F247">
        <v>27</v>
      </c>
      <c r="G247">
        <v>32</v>
      </c>
      <c r="H247">
        <v>10</v>
      </c>
      <c r="I247">
        <v>6</v>
      </c>
      <c r="J247">
        <v>5</v>
      </c>
      <c r="K247" s="3">
        <f t="shared" si="49"/>
        <v>9.2307692307692313E-2</v>
      </c>
      <c r="L247" s="3">
        <f t="shared" si="50"/>
        <v>1.1851851851851851</v>
      </c>
      <c r="M247" s="3">
        <f t="shared" si="51"/>
        <v>4.5584045584045586E-2</v>
      </c>
    </row>
    <row r="248" spans="1:13">
      <c r="D248">
        <v>10</v>
      </c>
      <c r="E248">
        <v>9</v>
      </c>
      <c r="F248">
        <v>19</v>
      </c>
      <c r="G248">
        <v>21</v>
      </c>
      <c r="H248">
        <v>7</v>
      </c>
      <c r="I248">
        <v>10</v>
      </c>
      <c r="J248">
        <v>5</v>
      </c>
      <c r="K248" s="3">
        <f t="shared" ref="K248:K251" si="52">I248/(J248*E248)</f>
        <v>0.22222222222222221</v>
      </c>
      <c r="L248" s="3">
        <f t="shared" si="50"/>
        <v>1.1052631578947369</v>
      </c>
      <c r="M248" s="3">
        <f t="shared" si="51"/>
        <v>6.1403508771929821E-2</v>
      </c>
    </row>
    <row r="249" spans="1:13">
      <c r="D249">
        <v>11</v>
      </c>
      <c r="E249">
        <v>2</v>
      </c>
      <c r="F249">
        <v>4</v>
      </c>
      <c r="G249">
        <v>3</v>
      </c>
      <c r="H249">
        <v>0</v>
      </c>
      <c r="I249">
        <v>2</v>
      </c>
      <c r="J249">
        <v>2</v>
      </c>
      <c r="K249" s="3">
        <f t="shared" si="52"/>
        <v>0.5</v>
      </c>
      <c r="L249" s="3">
        <f t="shared" si="50"/>
        <v>0.75</v>
      </c>
      <c r="M249" s="3">
        <f t="shared" si="51"/>
        <v>0.25</v>
      </c>
    </row>
    <row r="250" spans="1:13">
      <c r="D250">
        <v>12</v>
      </c>
      <c r="E250">
        <v>4</v>
      </c>
      <c r="F250">
        <v>10</v>
      </c>
      <c r="G250">
        <v>11</v>
      </c>
      <c r="H250">
        <v>4</v>
      </c>
      <c r="I250">
        <v>2</v>
      </c>
      <c r="J250">
        <v>4</v>
      </c>
      <c r="K250" s="3">
        <f t="shared" si="52"/>
        <v>0.125</v>
      </c>
      <c r="L250" s="3">
        <f t="shared" si="50"/>
        <v>1.1000000000000001</v>
      </c>
      <c r="M250" s="3">
        <f t="shared" si="51"/>
        <v>0.12222222222222222</v>
      </c>
    </row>
    <row r="251" spans="1:13">
      <c r="D251">
        <v>13</v>
      </c>
      <c r="E251">
        <v>6</v>
      </c>
      <c r="F251">
        <v>10</v>
      </c>
      <c r="G251">
        <v>9</v>
      </c>
      <c r="H251">
        <v>1</v>
      </c>
      <c r="I251">
        <v>6</v>
      </c>
      <c r="J251">
        <v>3</v>
      </c>
      <c r="K251" s="3">
        <f t="shared" si="52"/>
        <v>0.33333333333333331</v>
      </c>
      <c r="L251" s="3">
        <f t="shared" si="50"/>
        <v>0.9</v>
      </c>
      <c r="M251" s="3">
        <f t="shared" si="51"/>
        <v>0.1</v>
      </c>
    </row>
    <row r="252" spans="1:13">
      <c r="D252">
        <v>14</v>
      </c>
      <c r="E252">
        <v>9</v>
      </c>
      <c r="F252">
        <v>20</v>
      </c>
      <c r="G252">
        <v>23</v>
      </c>
      <c r="H252">
        <v>7</v>
      </c>
      <c r="I252">
        <v>7</v>
      </c>
      <c r="J252">
        <v>5</v>
      </c>
      <c r="K252" s="3">
        <f t="shared" ref="K252:K255" si="53">I252/(J252*E252)</f>
        <v>0.15555555555555556</v>
      </c>
      <c r="L252" s="3">
        <f t="shared" si="50"/>
        <v>1.1499999999999999</v>
      </c>
      <c r="M252" s="3">
        <f t="shared" si="51"/>
        <v>6.0526315789473685E-2</v>
      </c>
    </row>
    <row r="253" spans="1:13">
      <c r="D253">
        <v>15</v>
      </c>
      <c r="E253">
        <v>5</v>
      </c>
      <c r="F253">
        <v>9</v>
      </c>
      <c r="G253">
        <v>9</v>
      </c>
      <c r="H253">
        <v>2</v>
      </c>
      <c r="I253">
        <v>7</v>
      </c>
      <c r="J253">
        <v>5</v>
      </c>
      <c r="K253" s="3">
        <f t="shared" si="53"/>
        <v>0.28000000000000003</v>
      </c>
      <c r="L253" s="3">
        <f t="shared" si="50"/>
        <v>1</v>
      </c>
      <c r="M253" s="3">
        <f t="shared" si="51"/>
        <v>0.125</v>
      </c>
    </row>
    <row r="254" spans="1:13">
      <c r="D254">
        <v>16</v>
      </c>
      <c r="E254">
        <v>5</v>
      </c>
      <c r="F254">
        <v>9</v>
      </c>
      <c r="G254">
        <v>9</v>
      </c>
      <c r="H254">
        <v>2</v>
      </c>
      <c r="I254">
        <v>9</v>
      </c>
      <c r="J254">
        <v>4</v>
      </c>
      <c r="K254" s="3">
        <f t="shared" si="53"/>
        <v>0.45</v>
      </c>
      <c r="L254" s="3">
        <f t="shared" si="50"/>
        <v>1</v>
      </c>
      <c r="M254" s="3">
        <f t="shared" si="51"/>
        <v>0.125</v>
      </c>
    </row>
    <row r="255" spans="1:13">
      <c r="D255">
        <v>17</v>
      </c>
      <c r="E255">
        <v>3</v>
      </c>
      <c r="F255">
        <v>5</v>
      </c>
      <c r="G255">
        <v>4</v>
      </c>
      <c r="H255">
        <v>0</v>
      </c>
      <c r="I255">
        <v>4</v>
      </c>
      <c r="J255">
        <v>3</v>
      </c>
      <c r="K255" s="3">
        <f t="shared" si="53"/>
        <v>0.44444444444444442</v>
      </c>
      <c r="L255" s="3">
        <f t="shared" si="50"/>
        <v>0.8</v>
      </c>
      <c r="M255" s="3">
        <f t="shared" si="51"/>
        <v>0.2</v>
      </c>
    </row>
    <row r="256" spans="1:13" ht="16" thickBot="1">
      <c r="A256" s="2"/>
      <c r="B256" s="2"/>
      <c r="C256" s="6" t="s">
        <v>32</v>
      </c>
      <c r="D256" s="6"/>
      <c r="E256" s="6">
        <f t="shared" ref="E256:M256" si="54">AVERAGE(E239:E255)</f>
        <v>5.2352941176470589</v>
      </c>
      <c r="F256" s="6">
        <f t="shared" si="54"/>
        <v>10.235294117647058</v>
      </c>
      <c r="G256" s="6">
        <f t="shared" si="54"/>
        <v>10.529411764705882</v>
      </c>
      <c r="H256" s="6">
        <f t="shared" si="54"/>
        <v>2.5882352941176472</v>
      </c>
      <c r="I256" s="6">
        <f t="shared" si="54"/>
        <v>5.882352941176471</v>
      </c>
      <c r="J256" s="6">
        <f t="shared" si="54"/>
        <v>4</v>
      </c>
      <c r="K256" s="6">
        <f t="shared" si="54"/>
        <v>0.39008439273145157</v>
      </c>
      <c r="L256" s="6">
        <f t="shared" si="54"/>
        <v>0.93386857667043432</v>
      </c>
      <c r="M256" s="6">
        <f t="shared" si="54"/>
        <v>0.15048616387625674</v>
      </c>
    </row>
    <row r="258" spans="1:13">
      <c r="A258" t="s">
        <v>22</v>
      </c>
      <c r="B258" t="s">
        <v>1</v>
      </c>
      <c r="C258" t="s">
        <v>21</v>
      </c>
      <c r="D258" t="s">
        <v>23</v>
      </c>
      <c r="E258" t="s">
        <v>25</v>
      </c>
      <c r="F258" t="s">
        <v>26</v>
      </c>
      <c r="G258" t="s">
        <v>27</v>
      </c>
      <c r="H258" t="s">
        <v>28</v>
      </c>
      <c r="I258" t="s">
        <v>29</v>
      </c>
      <c r="J258" t="s">
        <v>30</v>
      </c>
      <c r="K258" t="s">
        <v>18</v>
      </c>
      <c r="L258" t="s">
        <v>19</v>
      </c>
      <c r="M258" t="s">
        <v>20</v>
      </c>
    </row>
    <row r="259" spans="1:13">
      <c r="A259" t="s">
        <v>51</v>
      </c>
      <c r="B259" t="s">
        <v>39</v>
      </c>
      <c r="C259">
        <v>8</v>
      </c>
    </row>
    <row r="260" spans="1:13">
      <c r="D260">
        <v>1</v>
      </c>
      <c r="E260">
        <v>9</v>
      </c>
      <c r="F260">
        <v>15</v>
      </c>
      <c r="G260">
        <v>16</v>
      </c>
      <c r="H260">
        <v>4</v>
      </c>
      <c r="I260">
        <v>8</v>
      </c>
      <c r="J260">
        <v>6</v>
      </c>
      <c r="K260" s="3">
        <f>I260/(J260*E260)</f>
        <v>0.14814814814814814</v>
      </c>
      <c r="L260" s="3">
        <f>G260/F260</f>
        <v>1.0666666666666667</v>
      </c>
      <c r="M260" s="3">
        <f>G260/(F260*(F260-1))</f>
        <v>7.6190476190476197E-2</v>
      </c>
    </row>
    <row r="261" spans="1:13">
      <c r="D261">
        <v>2</v>
      </c>
      <c r="E261">
        <v>15</v>
      </c>
      <c r="F261">
        <v>22</v>
      </c>
      <c r="G261">
        <v>26</v>
      </c>
      <c r="H261">
        <v>6</v>
      </c>
      <c r="I261">
        <v>23</v>
      </c>
      <c r="J261">
        <v>9</v>
      </c>
      <c r="K261" s="3">
        <f t="shared" ref="K261:K267" si="55">I261/(J261*E261)</f>
        <v>0.17037037037037037</v>
      </c>
      <c r="L261" s="3">
        <f t="shared" ref="L261:L267" si="56">G261/F261</f>
        <v>1.1818181818181819</v>
      </c>
      <c r="M261" s="3">
        <f t="shared" ref="M261:M267" si="57">G261/(F261*(F261-1))</f>
        <v>5.627705627705628E-2</v>
      </c>
    </row>
    <row r="262" spans="1:13">
      <c r="D262">
        <v>3</v>
      </c>
      <c r="E262">
        <v>13</v>
      </c>
      <c r="F262">
        <v>18</v>
      </c>
      <c r="G262">
        <v>19</v>
      </c>
      <c r="H262">
        <v>3</v>
      </c>
      <c r="I262">
        <v>30</v>
      </c>
      <c r="J262">
        <v>17</v>
      </c>
      <c r="K262" s="3">
        <f t="shared" si="55"/>
        <v>0.13574660633484162</v>
      </c>
      <c r="L262" s="3">
        <f t="shared" si="56"/>
        <v>1.0555555555555556</v>
      </c>
      <c r="M262" s="3">
        <f t="shared" si="57"/>
        <v>6.2091503267973858E-2</v>
      </c>
    </row>
    <row r="263" spans="1:13">
      <c r="D263">
        <v>4</v>
      </c>
      <c r="E263">
        <v>2</v>
      </c>
      <c r="F263">
        <v>6</v>
      </c>
      <c r="G263">
        <v>6</v>
      </c>
      <c r="H263">
        <v>2</v>
      </c>
      <c r="I263">
        <v>4</v>
      </c>
      <c r="J263">
        <v>5</v>
      </c>
      <c r="K263" s="3">
        <f t="shared" si="55"/>
        <v>0.4</v>
      </c>
      <c r="L263" s="3">
        <f t="shared" si="56"/>
        <v>1</v>
      </c>
      <c r="M263" s="3">
        <f t="shared" si="57"/>
        <v>0.2</v>
      </c>
    </row>
    <row r="264" spans="1:13">
      <c r="D264">
        <v>5</v>
      </c>
      <c r="E264">
        <v>8</v>
      </c>
      <c r="F264">
        <v>18</v>
      </c>
      <c r="G264">
        <v>21</v>
      </c>
      <c r="H264">
        <v>7</v>
      </c>
      <c r="I264">
        <v>9</v>
      </c>
      <c r="J264">
        <v>5</v>
      </c>
      <c r="K264" s="3">
        <f t="shared" si="55"/>
        <v>0.22500000000000001</v>
      </c>
      <c r="L264" s="3">
        <f t="shared" si="56"/>
        <v>1.1666666666666667</v>
      </c>
      <c r="M264" s="3">
        <f t="shared" si="57"/>
        <v>6.8627450980392163E-2</v>
      </c>
    </row>
    <row r="265" spans="1:13">
      <c r="D265">
        <v>6</v>
      </c>
      <c r="E265">
        <v>12</v>
      </c>
      <c r="F265">
        <v>26</v>
      </c>
      <c r="G265">
        <v>30</v>
      </c>
      <c r="H265">
        <v>10</v>
      </c>
      <c r="I265">
        <v>6</v>
      </c>
      <c r="J265">
        <v>3</v>
      </c>
      <c r="K265" s="3">
        <f t="shared" si="55"/>
        <v>0.16666666666666666</v>
      </c>
      <c r="L265" s="3">
        <f t="shared" si="56"/>
        <v>1.1538461538461537</v>
      </c>
      <c r="M265" s="3">
        <f t="shared" si="57"/>
        <v>4.6153846153846156E-2</v>
      </c>
    </row>
    <row r="266" spans="1:13">
      <c r="D266">
        <v>7</v>
      </c>
      <c r="E266">
        <v>15</v>
      </c>
      <c r="F266">
        <v>29</v>
      </c>
      <c r="G266">
        <v>34</v>
      </c>
      <c r="H266">
        <v>11</v>
      </c>
      <c r="I266">
        <v>18</v>
      </c>
      <c r="J266">
        <v>7</v>
      </c>
      <c r="K266" s="3">
        <f t="shared" si="55"/>
        <v>0.17142857142857143</v>
      </c>
      <c r="L266" s="3">
        <f t="shared" si="56"/>
        <v>1.1724137931034482</v>
      </c>
      <c r="M266" s="3">
        <f t="shared" si="57"/>
        <v>4.1871921182266007E-2</v>
      </c>
    </row>
    <row r="267" spans="1:13">
      <c r="D267">
        <v>8</v>
      </c>
      <c r="E267">
        <v>15</v>
      </c>
      <c r="F267">
        <v>28</v>
      </c>
      <c r="G267">
        <v>33</v>
      </c>
      <c r="H267">
        <v>8</v>
      </c>
      <c r="I267">
        <v>15</v>
      </c>
      <c r="J267">
        <v>8</v>
      </c>
      <c r="K267" s="3">
        <f t="shared" si="55"/>
        <v>0.125</v>
      </c>
      <c r="L267" s="3">
        <f t="shared" si="56"/>
        <v>1.1785714285714286</v>
      </c>
      <c r="M267" s="3">
        <f t="shared" si="57"/>
        <v>4.3650793650793648E-2</v>
      </c>
    </row>
    <row r="268" spans="1:13" ht="16" thickBot="1">
      <c r="A268" s="2"/>
      <c r="B268" s="2"/>
      <c r="C268" s="6" t="s">
        <v>32</v>
      </c>
      <c r="D268" s="6"/>
      <c r="E268" s="6">
        <f t="shared" ref="E268:M268" si="58">AVERAGE(E260:E267)</f>
        <v>11.125</v>
      </c>
      <c r="F268" s="6">
        <f t="shared" si="58"/>
        <v>20.25</v>
      </c>
      <c r="G268" s="6">
        <f t="shared" si="58"/>
        <v>23.125</v>
      </c>
      <c r="H268" s="6">
        <f t="shared" si="58"/>
        <v>6.375</v>
      </c>
      <c r="I268" s="6">
        <f t="shared" si="58"/>
        <v>14.125</v>
      </c>
      <c r="J268" s="6">
        <f t="shared" si="58"/>
        <v>7.5</v>
      </c>
      <c r="K268" s="6">
        <f t="shared" si="58"/>
        <v>0.19279504536857481</v>
      </c>
      <c r="L268" s="6">
        <f t="shared" si="58"/>
        <v>1.1219423057785127</v>
      </c>
      <c r="M268" s="6">
        <f t="shared" si="58"/>
        <v>7.4357880962850523E-2</v>
      </c>
    </row>
    <row r="270" spans="1:13">
      <c r="A270" t="s">
        <v>22</v>
      </c>
      <c r="B270" t="s">
        <v>1</v>
      </c>
      <c r="C270" t="s">
        <v>21</v>
      </c>
      <c r="D270" t="s">
        <v>23</v>
      </c>
      <c r="E270" t="s">
        <v>25</v>
      </c>
      <c r="F270" t="s">
        <v>26</v>
      </c>
      <c r="G270" t="s">
        <v>27</v>
      </c>
      <c r="H270" t="s">
        <v>28</v>
      </c>
      <c r="I270" t="s">
        <v>29</v>
      </c>
      <c r="J270" t="s">
        <v>30</v>
      </c>
      <c r="K270" t="s">
        <v>18</v>
      </c>
      <c r="L270" t="s">
        <v>19</v>
      </c>
      <c r="M270" t="s">
        <v>20</v>
      </c>
    </row>
    <row r="271" spans="1:13">
      <c r="A271" t="s">
        <v>52</v>
      </c>
      <c r="B271" t="s">
        <v>40</v>
      </c>
      <c r="C271">
        <v>5</v>
      </c>
    </row>
    <row r="272" spans="1:13">
      <c r="D272">
        <v>1</v>
      </c>
      <c r="E272">
        <v>13</v>
      </c>
      <c r="F272">
        <v>18</v>
      </c>
      <c r="G272">
        <v>19</v>
      </c>
      <c r="H272">
        <v>3</v>
      </c>
      <c r="I272">
        <v>30</v>
      </c>
      <c r="J272">
        <v>16</v>
      </c>
      <c r="K272" s="3">
        <f>I272/(J272*E272)</f>
        <v>0.14423076923076922</v>
      </c>
      <c r="L272" s="3">
        <f>G272/F272</f>
        <v>1.0555555555555556</v>
      </c>
      <c r="M272" s="3">
        <f>G272/(F272*(F272-1))</f>
        <v>6.2091503267973858E-2</v>
      </c>
    </row>
    <row r="273" spans="1:13">
      <c r="D273">
        <v>2</v>
      </c>
      <c r="E273">
        <v>11</v>
      </c>
      <c r="F273">
        <v>19</v>
      </c>
      <c r="G273">
        <v>20</v>
      </c>
      <c r="H273">
        <v>6</v>
      </c>
      <c r="I273">
        <v>14</v>
      </c>
      <c r="J273">
        <v>9</v>
      </c>
      <c r="K273" s="3">
        <f t="shared" ref="K273:K276" si="59">I273/(J273*E273)</f>
        <v>0.14141414141414141</v>
      </c>
      <c r="L273" s="3">
        <f t="shared" ref="L273:L276" si="60">G273/F273</f>
        <v>1.0526315789473684</v>
      </c>
      <c r="M273" s="3">
        <f t="shared" ref="M273:M276" si="61">G273/(F273*(F273-1))</f>
        <v>5.8479532163742687E-2</v>
      </c>
    </row>
    <row r="274" spans="1:13">
      <c r="D274">
        <v>3</v>
      </c>
      <c r="E274">
        <v>43</v>
      </c>
      <c r="F274">
        <v>85</v>
      </c>
      <c r="G274">
        <v>93</v>
      </c>
      <c r="H274">
        <v>27</v>
      </c>
      <c r="I274">
        <v>40</v>
      </c>
      <c r="J274">
        <v>19</v>
      </c>
      <c r="K274" s="3">
        <f t="shared" si="59"/>
        <v>4.8959608323133418E-2</v>
      </c>
      <c r="L274" s="3">
        <f t="shared" si="60"/>
        <v>1.0941176470588236</v>
      </c>
      <c r="M274" s="3">
        <f t="shared" si="61"/>
        <v>1.3025210084033614E-2</v>
      </c>
    </row>
    <row r="275" spans="1:13">
      <c r="D275">
        <v>4</v>
      </c>
      <c r="E275">
        <v>7</v>
      </c>
      <c r="F275">
        <v>22</v>
      </c>
      <c r="G275">
        <v>32</v>
      </c>
      <c r="H275">
        <v>9</v>
      </c>
      <c r="I275">
        <v>0</v>
      </c>
      <c r="J275">
        <v>4</v>
      </c>
      <c r="K275" s="3">
        <f t="shared" si="59"/>
        <v>0</v>
      </c>
      <c r="L275" s="3">
        <f t="shared" si="60"/>
        <v>1.4545454545454546</v>
      </c>
      <c r="M275" s="3">
        <f t="shared" si="61"/>
        <v>6.9264069264069264E-2</v>
      </c>
    </row>
    <row r="276" spans="1:13">
      <c r="D276">
        <v>5</v>
      </c>
      <c r="E276">
        <v>15</v>
      </c>
      <c r="F276">
        <v>23</v>
      </c>
      <c r="G276">
        <v>26</v>
      </c>
      <c r="H276">
        <v>6</v>
      </c>
      <c r="I276">
        <v>27</v>
      </c>
      <c r="J276">
        <v>9</v>
      </c>
      <c r="K276" s="3">
        <f t="shared" si="59"/>
        <v>0.2</v>
      </c>
      <c r="L276" s="3">
        <f t="shared" si="60"/>
        <v>1.1304347826086956</v>
      </c>
      <c r="M276" s="3">
        <f t="shared" si="61"/>
        <v>5.1383399209486168E-2</v>
      </c>
    </row>
    <row r="277" spans="1:13" ht="16" thickBot="1">
      <c r="A277" s="2"/>
      <c r="B277" s="2"/>
      <c r="C277" s="6" t="s">
        <v>32</v>
      </c>
      <c r="D277" s="6"/>
      <c r="E277" s="6">
        <f t="shared" ref="E277:M277" si="62">AVERAGE(E272:E276)</f>
        <v>17.8</v>
      </c>
      <c r="F277" s="6">
        <f t="shared" si="62"/>
        <v>33.4</v>
      </c>
      <c r="G277" s="6">
        <f t="shared" si="62"/>
        <v>38</v>
      </c>
      <c r="H277" s="6">
        <f t="shared" si="62"/>
        <v>10.199999999999999</v>
      </c>
      <c r="I277" s="6">
        <f t="shared" si="62"/>
        <v>22.2</v>
      </c>
      <c r="J277" s="6">
        <f t="shared" si="62"/>
        <v>11.4</v>
      </c>
      <c r="K277" s="6">
        <f t="shared" si="62"/>
        <v>0.10692090379360879</v>
      </c>
      <c r="L277" s="6">
        <f t="shared" si="62"/>
        <v>1.1574570037431795</v>
      </c>
      <c r="M277" s="6">
        <f t="shared" si="62"/>
        <v>5.0848742797861113E-2</v>
      </c>
    </row>
    <row r="279" spans="1:13">
      <c r="A279" t="s">
        <v>22</v>
      </c>
      <c r="B279" t="s">
        <v>1</v>
      </c>
      <c r="C279" t="s">
        <v>21</v>
      </c>
      <c r="D279" t="s">
        <v>23</v>
      </c>
      <c r="E279" t="s">
        <v>25</v>
      </c>
      <c r="F279" t="s">
        <v>26</v>
      </c>
      <c r="G279" t="s">
        <v>27</v>
      </c>
      <c r="H279" t="s">
        <v>28</v>
      </c>
      <c r="I279" t="s">
        <v>29</v>
      </c>
      <c r="J279" t="s">
        <v>30</v>
      </c>
      <c r="K279" t="s">
        <v>18</v>
      </c>
      <c r="L279" t="s">
        <v>19</v>
      </c>
      <c r="M279" t="s">
        <v>20</v>
      </c>
    </row>
    <row r="280" spans="1:13">
      <c r="A280" t="s">
        <v>53</v>
      </c>
      <c r="B280" t="s">
        <v>39</v>
      </c>
      <c r="C280">
        <v>20</v>
      </c>
    </row>
    <row r="281" spans="1:13">
      <c r="D281">
        <v>1</v>
      </c>
      <c r="E281">
        <v>2</v>
      </c>
      <c r="F281">
        <v>4</v>
      </c>
      <c r="G281">
        <v>3</v>
      </c>
      <c r="H281">
        <v>0</v>
      </c>
      <c r="I281">
        <v>2</v>
      </c>
      <c r="J281">
        <v>2</v>
      </c>
      <c r="K281" s="3">
        <f>I281/(J281*E281)</f>
        <v>0.5</v>
      </c>
      <c r="L281" s="3">
        <f>G281/F281</f>
        <v>0.75</v>
      </c>
      <c r="M281" s="3">
        <f>G281/(F281*(F281-1))</f>
        <v>0.25</v>
      </c>
    </row>
    <row r="282" spans="1:13">
      <c r="D282">
        <v>2</v>
      </c>
      <c r="E282">
        <v>3</v>
      </c>
      <c r="F282">
        <v>5</v>
      </c>
      <c r="G282">
        <v>4</v>
      </c>
      <c r="H282">
        <v>0</v>
      </c>
      <c r="I282">
        <v>9</v>
      </c>
      <c r="J282">
        <v>6</v>
      </c>
      <c r="K282" s="3">
        <f t="shared" ref="K282:K300" si="63">I282/(J282*E282)</f>
        <v>0.5</v>
      </c>
      <c r="L282" s="3">
        <f t="shared" ref="L282:L300" si="64">G282/F282</f>
        <v>0.8</v>
      </c>
      <c r="M282" s="3">
        <f t="shared" ref="M282:M300" si="65">G282/(F282*(F282-1))</f>
        <v>0.2</v>
      </c>
    </row>
    <row r="283" spans="1:13">
      <c r="D283">
        <v>3</v>
      </c>
      <c r="E283">
        <v>1</v>
      </c>
      <c r="F283">
        <v>3</v>
      </c>
      <c r="G283">
        <v>2</v>
      </c>
      <c r="H283">
        <v>0</v>
      </c>
      <c r="I283">
        <v>1</v>
      </c>
      <c r="J283">
        <v>1</v>
      </c>
      <c r="K283" s="3">
        <f t="shared" si="63"/>
        <v>1</v>
      </c>
      <c r="L283" s="3">
        <f t="shared" si="64"/>
        <v>0.66666666666666663</v>
      </c>
      <c r="M283" s="3">
        <f t="shared" si="65"/>
        <v>0.33333333333333331</v>
      </c>
    </row>
    <row r="284" spans="1:13">
      <c r="D284">
        <v>4</v>
      </c>
      <c r="E284">
        <v>7</v>
      </c>
      <c r="F284">
        <v>9</v>
      </c>
      <c r="G284">
        <v>8</v>
      </c>
      <c r="H284">
        <v>0</v>
      </c>
      <c r="I284">
        <v>17</v>
      </c>
      <c r="J284">
        <v>10</v>
      </c>
      <c r="K284" s="3">
        <f t="shared" si="63"/>
        <v>0.24285714285714285</v>
      </c>
      <c r="L284" s="3">
        <f t="shared" si="64"/>
        <v>0.88888888888888884</v>
      </c>
      <c r="M284" s="3">
        <f t="shared" si="65"/>
        <v>0.1111111111111111</v>
      </c>
    </row>
    <row r="285" spans="1:13">
      <c r="D285">
        <v>5</v>
      </c>
      <c r="E285">
        <v>2</v>
      </c>
      <c r="F285">
        <v>6</v>
      </c>
      <c r="G285">
        <v>6</v>
      </c>
      <c r="H285">
        <v>2</v>
      </c>
      <c r="I285">
        <v>4</v>
      </c>
      <c r="J285">
        <v>5</v>
      </c>
      <c r="K285" s="3">
        <f t="shared" si="63"/>
        <v>0.4</v>
      </c>
      <c r="L285" s="3">
        <f t="shared" si="64"/>
        <v>1</v>
      </c>
      <c r="M285" s="3">
        <f t="shared" si="65"/>
        <v>0.2</v>
      </c>
    </row>
    <row r="286" spans="1:13">
      <c r="D286">
        <v>6</v>
      </c>
      <c r="E286">
        <v>2</v>
      </c>
      <c r="F286">
        <v>4</v>
      </c>
      <c r="G286">
        <v>3</v>
      </c>
      <c r="H286">
        <v>0</v>
      </c>
      <c r="I286">
        <v>2</v>
      </c>
      <c r="J286">
        <v>1</v>
      </c>
      <c r="K286" s="3">
        <f t="shared" si="63"/>
        <v>1</v>
      </c>
      <c r="L286" s="3">
        <f t="shared" si="64"/>
        <v>0.75</v>
      </c>
      <c r="M286" s="3">
        <f t="shared" si="65"/>
        <v>0.25</v>
      </c>
    </row>
    <row r="287" spans="1:13">
      <c r="D287">
        <v>7</v>
      </c>
      <c r="E287">
        <v>7</v>
      </c>
      <c r="F287">
        <v>11</v>
      </c>
      <c r="G287">
        <v>11</v>
      </c>
      <c r="H287">
        <v>2</v>
      </c>
      <c r="I287">
        <v>6</v>
      </c>
      <c r="J287">
        <v>5</v>
      </c>
      <c r="K287" s="3">
        <f t="shared" si="63"/>
        <v>0.17142857142857143</v>
      </c>
      <c r="L287" s="3">
        <f t="shared" si="64"/>
        <v>1</v>
      </c>
      <c r="M287" s="3">
        <f t="shared" si="65"/>
        <v>0.1</v>
      </c>
    </row>
    <row r="288" spans="1:13">
      <c r="D288">
        <v>8</v>
      </c>
      <c r="E288">
        <v>7</v>
      </c>
      <c r="F288">
        <v>15</v>
      </c>
      <c r="G288">
        <v>18</v>
      </c>
      <c r="H288">
        <v>6</v>
      </c>
      <c r="I288">
        <v>8</v>
      </c>
      <c r="J288">
        <v>3</v>
      </c>
      <c r="K288" s="3">
        <f t="shared" si="63"/>
        <v>0.38095238095238093</v>
      </c>
      <c r="L288" s="3">
        <f t="shared" si="64"/>
        <v>1.2</v>
      </c>
      <c r="M288" s="3">
        <f t="shared" si="65"/>
        <v>8.5714285714285715E-2</v>
      </c>
    </row>
    <row r="289" spans="1:13">
      <c r="D289">
        <v>9</v>
      </c>
      <c r="E289">
        <v>6</v>
      </c>
      <c r="F289">
        <v>13</v>
      </c>
      <c r="G289">
        <v>13</v>
      </c>
      <c r="H289">
        <v>3</v>
      </c>
      <c r="I289">
        <v>4</v>
      </c>
      <c r="J289">
        <v>4</v>
      </c>
      <c r="K289" s="3">
        <f t="shared" si="63"/>
        <v>0.16666666666666666</v>
      </c>
      <c r="L289" s="3">
        <f t="shared" si="64"/>
        <v>1</v>
      </c>
      <c r="M289" s="3">
        <f t="shared" si="65"/>
        <v>8.3333333333333329E-2</v>
      </c>
    </row>
    <row r="290" spans="1:13">
      <c r="D290">
        <v>10</v>
      </c>
      <c r="E290">
        <v>2</v>
      </c>
      <c r="F290">
        <v>6</v>
      </c>
      <c r="G290">
        <v>5</v>
      </c>
      <c r="H290">
        <v>1</v>
      </c>
      <c r="I290">
        <v>2</v>
      </c>
      <c r="J290">
        <v>1</v>
      </c>
      <c r="K290" s="3">
        <f t="shared" si="63"/>
        <v>1</v>
      </c>
      <c r="L290" s="3">
        <f t="shared" si="64"/>
        <v>0.83333333333333337</v>
      </c>
      <c r="M290" s="3">
        <f t="shared" si="65"/>
        <v>0.16666666666666666</v>
      </c>
    </row>
    <row r="291" spans="1:13">
      <c r="D291">
        <v>11</v>
      </c>
      <c r="E291">
        <v>5</v>
      </c>
      <c r="F291">
        <v>11</v>
      </c>
      <c r="G291">
        <v>12</v>
      </c>
      <c r="H291">
        <v>4</v>
      </c>
      <c r="I291">
        <v>0</v>
      </c>
      <c r="J291">
        <v>0</v>
      </c>
      <c r="K291" s="3">
        <v>0</v>
      </c>
      <c r="L291" s="3">
        <f t="shared" si="64"/>
        <v>1.0909090909090908</v>
      </c>
      <c r="M291" s="3">
        <f t="shared" si="65"/>
        <v>0.10909090909090909</v>
      </c>
    </row>
    <row r="292" spans="1:13">
      <c r="D292">
        <v>12</v>
      </c>
      <c r="E292">
        <v>8</v>
      </c>
      <c r="F292">
        <v>18</v>
      </c>
      <c r="G292">
        <v>20</v>
      </c>
      <c r="H292">
        <v>7</v>
      </c>
      <c r="I292">
        <v>10</v>
      </c>
      <c r="J292">
        <v>6</v>
      </c>
      <c r="K292" s="3">
        <f t="shared" si="63"/>
        <v>0.20833333333333334</v>
      </c>
      <c r="L292" s="3">
        <f t="shared" si="64"/>
        <v>1.1111111111111112</v>
      </c>
      <c r="M292" s="3">
        <f t="shared" si="65"/>
        <v>6.535947712418301E-2</v>
      </c>
    </row>
    <row r="293" spans="1:13">
      <c r="D293">
        <v>13</v>
      </c>
      <c r="E293">
        <v>4</v>
      </c>
      <c r="F293">
        <v>10</v>
      </c>
      <c r="G293">
        <v>11</v>
      </c>
      <c r="H293">
        <v>4</v>
      </c>
      <c r="I293">
        <v>2</v>
      </c>
      <c r="J293">
        <v>3</v>
      </c>
      <c r="K293" s="3">
        <f t="shared" si="63"/>
        <v>0.16666666666666666</v>
      </c>
      <c r="L293" s="3">
        <f t="shared" si="64"/>
        <v>1.1000000000000001</v>
      </c>
      <c r="M293" s="3">
        <f t="shared" si="65"/>
        <v>0.12222222222222222</v>
      </c>
    </row>
    <row r="294" spans="1:13">
      <c r="D294">
        <v>14</v>
      </c>
      <c r="E294">
        <v>3</v>
      </c>
      <c r="F294">
        <v>5</v>
      </c>
      <c r="G294">
        <v>4</v>
      </c>
      <c r="H294">
        <v>0</v>
      </c>
      <c r="I294">
        <v>4</v>
      </c>
      <c r="J294">
        <v>3</v>
      </c>
      <c r="K294" s="3">
        <f t="shared" si="63"/>
        <v>0.44444444444444442</v>
      </c>
      <c r="L294" s="3">
        <f t="shared" si="64"/>
        <v>0.8</v>
      </c>
      <c r="M294" s="3">
        <f t="shared" si="65"/>
        <v>0.2</v>
      </c>
    </row>
    <row r="295" spans="1:13">
      <c r="D295">
        <v>15</v>
      </c>
      <c r="E295">
        <v>6</v>
      </c>
      <c r="F295">
        <v>10</v>
      </c>
      <c r="G295">
        <v>9</v>
      </c>
      <c r="H295">
        <v>1</v>
      </c>
      <c r="I295">
        <v>7</v>
      </c>
      <c r="J295">
        <v>3</v>
      </c>
      <c r="K295" s="3">
        <f t="shared" si="63"/>
        <v>0.3888888888888889</v>
      </c>
      <c r="L295" s="3">
        <f t="shared" si="64"/>
        <v>0.9</v>
      </c>
      <c r="M295" s="3">
        <f t="shared" si="65"/>
        <v>0.1</v>
      </c>
    </row>
    <row r="296" spans="1:13">
      <c r="D296">
        <v>16</v>
      </c>
      <c r="E296">
        <v>5</v>
      </c>
      <c r="F296">
        <v>9</v>
      </c>
      <c r="G296">
        <v>8</v>
      </c>
      <c r="H296">
        <v>1</v>
      </c>
      <c r="I296">
        <v>7</v>
      </c>
      <c r="J296">
        <v>4</v>
      </c>
      <c r="K296" s="3">
        <f t="shared" si="63"/>
        <v>0.35</v>
      </c>
      <c r="L296" s="3">
        <f t="shared" si="64"/>
        <v>0.88888888888888884</v>
      </c>
      <c r="M296" s="3">
        <f t="shared" si="65"/>
        <v>0.1111111111111111</v>
      </c>
    </row>
    <row r="297" spans="1:13">
      <c r="D297">
        <v>17</v>
      </c>
      <c r="E297">
        <v>4</v>
      </c>
      <c r="F297">
        <v>9</v>
      </c>
      <c r="G297">
        <v>9</v>
      </c>
      <c r="H297">
        <v>2</v>
      </c>
      <c r="I297">
        <v>0</v>
      </c>
      <c r="J297">
        <v>2</v>
      </c>
      <c r="K297" s="3">
        <f t="shared" si="63"/>
        <v>0</v>
      </c>
      <c r="L297" s="3">
        <f t="shared" si="64"/>
        <v>1</v>
      </c>
      <c r="M297" s="3">
        <f t="shared" si="65"/>
        <v>0.125</v>
      </c>
    </row>
    <row r="298" spans="1:13">
      <c r="D298">
        <v>18</v>
      </c>
      <c r="E298">
        <v>5</v>
      </c>
      <c r="F298">
        <v>9</v>
      </c>
      <c r="G298">
        <v>9</v>
      </c>
      <c r="H298">
        <v>2</v>
      </c>
      <c r="I298">
        <v>7</v>
      </c>
      <c r="J298">
        <v>5</v>
      </c>
      <c r="K298" s="3">
        <f t="shared" si="63"/>
        <v>0.28000000000000003</v>
      </c>
      <c r="L298" s="3">
        <f t="shared" si="64"/>
        <v>1</v>
      </c>
      <c r="M298" s="3">
        <f t="shared" si="65"/>
        <v>0.125</v>
      </c>
    </row>
    <row r="299" spans="1:13">
      <c r="D299">
        <v>19</v>
      </c>
      <c r="E299">
        <v>7</v>
      </c>
      <c r="F299">
        <v>11</v>
      </c>
      <c r="G299">
        <v>11</v>
      </c>
      <c r="H299">
        <v>2</v>
      </c>
      <c r="I299">
        <v>11</v>
      </c>
      <c r="J299">
        <v>6</v>
      </c>
      <c r="K299" s="3">
        <f t="shared" si="63"/>
        <v>0.26190476190476192</v>
      </c>
      <c r="L299" s="3">
        <f t="shared" si="64"/>
        <v>1</v>
      </c>
      <c r="M299" s="3">
        <f t="shared" si="65"/>
        <v>0.1</v>
      </c>
    </row>
    <row r="300" spans="1:13">
      <c r="D300">
        <v>20</v>
      </c>
      <c r="E300">
        <v>3</v>
      </c>
      <c r="F300">
        <v>5</v>
      </c>
      <c r="G300">
        <v>4</v>
      </c>
      <c r="H300">
        <v>0</v>
      </c>
      <c r="I300">
        <v>4</v>
      </c>
      <c r="J300">
        <v>3</v>
      </c>
      <c r="K300" s="3">
        <f t="shared" si="63"/>
        <v>0.44444444444444442</v>
      </c>
      <c r="L300" s="3">
        <f t="shared" si="64"/>
        <v>0.8</v>
      </c>
      <c r="M300" s="3">
        <f t="shared" si="65"/>
        <v>0.2</v>
      </c>
    </row>
    <row r="301" spans="1:13" ht="16" thickBot="1">
      <c r="A301" s="2"/>
      <c r="B301" s="2"/>
      <c r="C301" s="6" t="s">
        <v>32</v>
      </c>
      <c r="D301" s="6"/>
      <c r="E301" s="6">
        <f t="shared" ref="E301:M301" si="66">AVERAGE(E281:E300)</f>
        <v>4.45</v>
      </c>
      <c r="F301" s="6">
        <f t="shared" si="66"/>
        <v>8.65</v>
      </c>
      <c r="G301" s="6">
        <f t="shared" si="66"/>
        <v>8.5</v>
      </c>
      <c r="H301" s="6">
        <f t="shared" si="66"/>
        <v>1.85</v>
      </c>
      <c r="I301" s="6">
        <f t="shared" si="66"/>
        <v>5.35</v>
      </c>
      <c r="J301" s="6">
        <f t="shared" si="66"/>
        <v>3.65</v>
      </c>
      <c r="K301" s="6">
        <f t="shared" si="66"/>
        <v>0.39532936507936511</v>
      </c>
      <c r="L301" s="6">
        <f t="shared" si="66"/>
        <v>0.92898989898989925</v>
      </c>
      <c r="M301" s="6">
        <f t="shared" si="66"/>
        <v>0.15189712248535781</v>
      </c>
    </row>
    <row r="303" spans="1:13">
      <c r="A303" t="s">
        <v>22</v>
      </c>
      <c r="B303" t="s">
        <v>1</v>
      </c>
      <c r="C303" t="s">
        <v>21</v>
      </c>
      <c r="D303" t="s">
        <v>23</v>
      </c>
      <c r="E303" t="s">
        <v>25</v>
      </c>
      <c r="F303" t="s">
        <v>26</v>
      </c>
      <c r="G303" t="s">
        <v>27</v>
      </c>
      <c r="H303" t="s">
        <v>28</v>
      </c>
      <c r="I303" t="s">
        <v>29</v>
      </c>
      <c r="J303" t="s">
        <v>30</v>
      </c>
      <c r="K303" t="s">
        <v>18</v>
      </c>
      <c r="L303" t="s">
        <v>19</v>
      </c>
      <c r="M303" t="s">
        <v>20</v>
      </c>
    </row>
    <row r="304" spans="1:13">
      <c r="A304" t="s">
        <v>54</v>
      </c>
      <c r="B304" t="s">
        <v>39</v>
      </c>
      <c r="C304">
        <v>11</v>
      </c>
    </row>
    <row r="305" spans="1:13">
      <c r="D305">
        <v>1</v>
      </c>
      <c r="E305">
        <v>3</v>
      </c>
      <c r="F305">
        <v>5</v>
      </c>
      <c r="G305">
        <v>4</v>
      </c>
      <c r="H305">
        <v>0</v>
      </c>
      <c r="I305">
        <v>9</v>
      </c>
      <c r="J305">
        <v>6</v>
      </c>
      <c r="K305" s="3">
        <f>I305/(J305*E305)</f>
        <v>0.5</v>
      </c>
      <c r="L305" s="3">
        <f>G305/F305</f>
        <v>0.8</v>
      </c>
      <c r="M305" s="3">
        <f>G305/(F305*(F305-1))</f>
        <v>0.2</v>
      </c>
    </row>
    <row r="306" spans="1:13">
      <c r="D306">
        <v>2</v>
      </c>
      <c r="E306">
        <v>1</v>
      </c>
      <c r="F306">
        <v>3</v>
      </c>
      <c r="G306">
        <v>2</v>
      </c>
      <c r="H306">
        <v>0</v>
      </c>
      <c r="I306">
        <v>1</v>
      </c>
      <c r="J306">
        <v>1</v>
      </c>
      <c r="K306" s="3">
        <f t="shared" ref="K306:K315" si="67">I306/(J306*E306)</f>
        <v>1</v>
      </c>
      <c r="L306" s="3">
        <f t="shared" ref="L306:L315" si="68">G306/F306</f>
        <v>0.66666666666666663</v>
      </c>
      <c r="M306" s="3">
        <f t="shared" ref="M306:M315" si="69">G306/(F306*(F306-1))</f>
        <v>0.33333333333333331</v>
      </c>
    </row>
    <row r="307" spans="1:13">
      <c r="D307">
        <v>3</v>
      </c>
      <c r="E307">
        <v>3</v>
      </c>
      <c r="F307">
        <v>5</v>
      </c>
      <c r="G307">
        <v>4</v>
      </c>
      <c r="H307">
        <v>0</v>
      </c>
      <c r="I307">
        <v>4</v>
      </c>
      <c r="J307">
        <v>3</v>
      </c>
      <c r="K307" s="3">
        <f t="shared" si="67"/>
        <v>0.44444444444444442</v>
      </c>
      <c r="L307" s="3">
        <f t="shared" si="68"/>
        <v>0.8</v>
      </c>
      <c r="M307" s="3">
        <f t="shared" si="69"/>
        <v>0.2</v>
      </c>
    </row>
    <row r="308" spans="1:13">
      <c r="D308">
        <v>4</v>
      </c>
      <c r="E308">
        <v>4</v>
      </c>
      <c r="F308">
        <v>6</v>
      </c>
      <c r="G308">
        <v>5</v>
      </c>
      <c r="H308">
        <v>0</v>
      </c>
      <c r="I308">
        <v>11</v>
      </c>
      <c r="J308">
        <v>7</v>
      </c>
      <c r="K308" s="3">
        <f t="shared" si="67"/>
        <v>0.39285714285714285</v>
      </c>
      <c r="L308" s="3">
        <f t="shared" si="68"/>
        <v>0.83333333333333337</v>
      </c>
      <c r="M308" s="3">
        <f t="shared" si="69"/>
        <v>0.16666666666666666</v>
      </c>
    </row>
    <row r="309" spans="1:13">
      <c r="D309">
        <v>5</v>
      </c>
      <c r="E309">
        <v>2</v>
      </c>
      <c r="F309">
        <v>4</v>
      </c>
      <c r="G309">
        <v>3</v>
      </c>
      <c r="H309">
        <v>0</v>
      </c>
      <c r="I309">
        <v>2</v>
      </c>
      <c r="J309">
        <v>1</v>
      </c>
      <c r="K309" s="3">
        <f t="shared" si="67"/>
        <v>1</v>
      </c>
      <c r="L309" s="3">
        <f t="shared" si="68"/>
        <v>0.75</v>
      </c>
      <c r="M309" s="3">
        <f t="shared" si="69"/>
        <v>0.25</v>
      </c>
    </row>
    <row r="310" spans="1:13">
      <c r="D310">
        <v>6</v>
      </c>
      <c r="E310">
        <v>7</v>
      </c>
      <c r="F310">
        <v>4</v>
      </c>
      <c r="G310">
        <v>11</v>
      </c>
      <c r="H310">
        <v>2</v>
      </c>
      <c r="I310">
        <v>6</v>
      </c>
      <c r="J310">
        <v>5</v>
      </c>
      <c r="K310" s="3">
        <f t="shared" si="67"/>
        <v>0.17142857142857143</v>
      </c>
      <c r="L310" s="3">
        <f t="shared" si="68"/>
        <v>2.75</v>
      </c>
      <c r="M310" s="3">
        <f t="shared" si="69"/>
        <v>0.91666666666666663</v>
      </c>
    </row>
    <row r="311" spans="1:13">
      <c r="D311">
        <v>7</v>
      </c>
      <c r="E311">
        <v>4</v>
      </c>
      <c r="F311">
        <v>8</v>
      </c>
      <c r="G311">
        <v>8</v>
      </c>
      <c r="H311">
        <v>2</v>
      </c>
      <c r="I311">
        <v>7</v>
      </c>
      <c r="J311">
        <v>4</v>
      </c>
      <c r="K311" s="3">
        <f t="shared" si="67"/>
        <v>0.4375</v>
      </c>
      <c r="L311" s="3">
        <f t="shared" si="68"/>
        <v>1</v>
      </c>
      <c r="M311" s="3">
        <f t="shared" si="69"/>
        <v>0.14285714285714285</v>
      </c>
    </row>
    <row r="312" spans="1:13">
      <c r="D312">
        <v>8</v>
      </c>
      <c r="E312">
        <v>3</v>
      </c>
      <c r="F312">
        <v>5</v>
      </c>
      <c r="G312">
        <v>4</v>
      </c>
      <c r="H312">
        <v>0</v>
      </c>
      <c r="I312">
        <v>4</v>
      </c>
      <c r="J312">
        <v>3</v>
      </c>
      <c r="K312" s="3">
        <f t="shared" si="67"/>
        <v>0.44444444444444442</v>
      </c>
      <c r="L312" s="3">
        <f t="shared" si="68"/>
        <v>0.8</v>
      </c>
      <c r="M312" s="3">
        <f t="shared" si="69"/>
        <v>0.2</v>
      </c>
    </row>
    <row r="313" spans="1:13">
      <c r="D313">
        <v>9</v>
      </c>
      <c r="E313">
        <v>5</v>
      </c>
      <c r="F313">
        <v>9</v>
      </c>
      <c r="G313">
        <v>9</v>
      </c>
      <c r="H313">
        <v>2</v>
      </c>
      <c r="I313">
        <v>6</v>
      </c>
      <c r="J313">
        <v>5</v>
      </c>
      <c r="K313" s="3">
        <f t="shared" si="67"/>
        <v>0.24</v>
      </c>
      <c r="L313" s="3">
        <f t="shared" si="68"/>
        <v>1</v>
      </c>
      <c r="M313" s="3">
        <f t="shared" si="69"/>
        <v>0.125</v>
      </c>
    </row>
    <row r="314" spans="1:13">
      <c r="D314">
        <v>10</v>
      </c>
      <c r="E314">
        <v>3</v>
      </c>
      <c r="F314">
        <v>5</v>
      </c>
      <c r="G314">
        <v>4</v>
      </c>
      <c r="H314">
        <v>0</v>
      </c>
      <c r="I314">
        <v>3</v>
      </c>
      <c r="J314">
        <v>2</v>
      </c>
      <c r="K314" s="3">
        <f t="shared" si="67"/>
        <v>0.5</v>
      </c>
      <c r="L314" s="3">
        <f t="shared" si="68"/>
        <v>0.8</v>
      </c>
      <c r="M314" s="3">
        <f t="shared" si="69"/>
        <v>0.2</v>
      </c>
    </row>
    <row r="315" spans="1:13">
      <c r="D315">
        <v>11</v>
      </c>
      <c r="E315">
        <v>3</v>
      </c>
      <c r="F315">
        <v>6</v>
      </c>
      <c r="G315">
        <v>9</v>
      </c>
      <c r="H315">
        <v>3</v>
      </c>
      <c r="I315">
        <v>2</v>
      </c>
      <c r="J315">
        <v>2</v>
      </c>
      <c r="K315" s="3">
        <f t="shared" si="67"/>
        <v>0.33333333333333331</v>
      </c>
      <c r="L315" s="3">
        <f t="shared" si="68"/>
        <v>1.5</v>
      </c>
      <c r="M315" s="3">
        <f t="shared" si="69"/>
        <v>0.3</v>
      </c>
    </row>
    <row r="316" spans="1:13" ht="16" thickBot="1">
      <c r="A316" s="2"/>
      <c r="B316" s="2"/>
      <c r="C316" s="6" t="s">
        <v>32</v>
      </c>
      <c r="D316" s="6"/>
      <c r="E316" s="6">
        <f t="shared" ref="E316:M316" si="70">AVERAGE(E305:E315)</f>
        <v>3.4545454545454546</v>
      </c>
      <c r="F316" s="6">
        <f t="shared" si="70"/>
        <v>5.4545454545454541</v>
      </c>
      <c r="G316" s="6">
        <f t="shared" si="70"/>
        <v>5.7272727272727275</v>
      </c>
      <c r="H316" s="6">
        <f t="shared" si="70"/>
        <v>0.81818181818181823</v>
      </c>
      <c r="I316" s="6">
        <f t="shared" si="70"/>
        <v>5</v>
      </c>
      <c r="J316" s="6">
        <f t="shared" si="70"/>
        <v>3.5454545454545454</v>
      </c>
      <c r="K316" s="6">
        <f t="shared" si="70"/>
        <v>0.49672799422799424</v>
      </c>
      <c r="L316" s="6">
        <f t="shared" si="70"/>
        <v>1.0636363636363637</v>
      </c>
      <c r="M316" s="6">
        <f t="shared" si="70"/>
        <v>0.27586580086580087</v>
      </c>
    </row>
    <row r="318" spans="1:13">
      <c r="A318" t="s">
        <v>22</v>
      </c>
      <c r="B318" t="s">
        <v>1</v>
      </c>
      <c r="C318" t="s">
        <v>21</v>
      </c>
      <c r="D318" t="s">
        <v>23</v>
      </c>
      <c r="E318" t="s">
        <v>25</v>
      </c>
      <c r="F318" t="s">
        <v>26</v>
      </c>
      <c r="G318" t="s">
        <v>27</v>
      </c>
      <c r="H318" t="s">
        <v>28</v>
      </c>
      <c r="I318" t="s">
        <v>29</v>
      </c>
      <c r="J318" t="s">
        <v>30</v>
      </c>
      <c r="K318" t="s">
        <v>18</v>
      </c>
      <c r="L318" t="s">
        <v>19</v>
      </c>
      <c r="M318" t="s">
        <v>20</v>
      </c>
    </row>
    <row r="319" spans="1:13">
      <c r="A319" t="s">
        <v>55</v>
      </c>
      <c r="B319" t="s">
        <v>39</v>
      </c>
      <c r="C319">
        <v>16</v>
      </c>
    </row>
    <row r="320" spans="1:13">
      <c r="D320">
        <v>1</v>
      </c>
      <c r="E320">
        <v>7</v>
      </c>
      <c r="F320">
        <v>9</v>
      </c>
      <c r="G320">
        <v>8</v>
      </c>
      <c r="H320">
        <v>0</v>
      </c>
      <c r="I320">
        <v>16</v>
      </c>
      <c r="J320">
        <v>10</v>
      </c>
      <c r="K320" s="3">
        <f>I320/(J320*E320)</f>
        <v>0.22857142857142856</v>
      </c>
      <c r="L320" s="3">
        <f>G320/F320</f>
        <v>0.88888888888888884</v>
      </c>
      <c r="M320" s="3">
        <f>G320/(F320*(F320-1))</f>
        <v>0.1111111111111111</v>
      </c>
    </row>
    <row r="321" spans="1:13">
      <c r="D321">
        <v>2</v>
      </c>
      <c r="E321">
        <v>4</v>
      </c>
      <c r="F321">
        <v>9</v>
      </c>
      <c r="G321">
        <v>9</v>
      </c>
      <c r="H321">
        <v>2</v>
      </c>
      <c r="I321">
        <v>4</v>
      </c>
      <c r="J321">
        <v>2</v>
      </c>
      <c r="K321" s="3">
        <f t="shared" ref="K321:K335" si="71">I321/(J321*E321)</f>
        <v>0.5</v>
      </c>
      <c r="L321" s="3">
        <f t="shared" ref="L321:L335" si="72">G321/F321</f>
        <v>1</v>
      </c>
      <c r="M321" s="3">
        <f t="shared" ref="M321:M335" si="73">G321/(F321*(F321-1))</f>
        <v>0.125</v>
      </c>
    </row>
    <row r="322" spans="1:13">
      <c r="D322">
        <v>3</v>
      </c>
      <c r="E322">
        <v>10</v>
      </c>
      <c r="F322">
        <v>19</v>
      </c>
      <c r="G322">
        <v>22</v>
      </c>
      <c r="H322">
        <v>7</v>
      </c>
      <c r="I322">
        <v>4</v>
      </c>
      <c r="J322">
        <v>5</v>
      </c>
      <c r="K322" s="3">
        <f t="shared" si="71"/>
        <v>0.08</v>
      </c>
      <c r="L322" s="3">
        <f t="shared" si="72"/>
        <v>1.1578947368421053</v>
      </c>
      <c r="M322" s="3">
        <f t="shared" si="73"/>
        <v>6.4327485380116955E-2</v>
      </c>
    </row>
    <row r="323" spans="1:13">
      <c r="D323">
        <v>4</v>
      </c>
      <c r="E323">
        <v>40</v>
      </c>
      <c r="F323">
        <v>79</v>
      </c>
      <c r="G323">
        <v>93</v>
      </c>
      <c r="H323">
        <v>30</v>
      </c>
      <c r="I323">
        <v>8</v>
      </c>
      <c r="J323">
        <v>11</v>
      </c>
      <c r="K323" s="3">
        <f t="shared" si="71"/>
        <v>1.8181818181818181E-2</v>
      </c>
      <c r="L323" s="3">
        <f t="shared" si="72"/>
        <v>1.1772151898734178</v>
      </c>
      <c r="M323" s="3">
        <f t="shared" si="73"/>
        <v>1.5092502434274586E-2</v>
      </c>
    </row>
    <row r="324" spans="1:13">
      <c r="D324">
        <v>5</v>
      </c>
      <c r="E324">
        <v>3</v>
      </c>
      <c r="F324">
        <v>5</v>
      </c>
      <c r="G324">
        <v>4</v>
      </c>
      <c r="H324">
        <v>0</v>
      </c>
      <c r="I324">
        <v>4</v>
      </c>
      <c r="J324">
        <v>3</v>
      </c>
      <c r="K324" s="3">
        <f t="shared" si="71"/>
        <v>0.44444444444444442</v>
      </c>
      <c r="L324" s="3">
        <f t="shared" si="72"/>
        <v>0.8</v>
      </c>
      <c r="M324" s="3">
        <f t="shared" si="73"/>
        <v>0.2</v>
      </c>
    </row>
    <row r="325" spans="1:13">
      <c r="D325">
        <v>6</v>
      </c>
      <c r="E325">
        <v>2</v>
      </c>
      <c r="F325">
        <v>4</v>
      </c>
      <c r="G325">
        <v>3</v>
      </c>
      <c r="H325">
        <v>0</v>
      </c>
      <c r="I325">
        <v>2</v>
      </c>
      <c r="J325">
        <v>2</v>
      </c>
      <c r="K325" s="3">
        <f t="shared" si="71"/>
        <v>0.5</v>
      </c>
      <c r="L325" s="3">
        <f t="shared" si="72"/>
        <v>0.75</v>
      </c>
      <c r="M325" s="3">
        <f t="shared" si="73"/>
        <v>0.25</v>
      </c>
    </row>
    <row r="326" spans="1:13">
      <c r="D326">
        <v>7</v>
      </c>
      <c r="E326">
        <v>6</v>
      </c>
      <c r="F326">
        <v>10</v>
      </c>
      <c r="G326">
        <v>10</v>
      </c>
      <c r="H326">
        <v>2</v>
      </c>
      <c r="I326">
        <v>10</v>
      </c>
      <c r="J326">
        <v>5</v>
      </c>
      <c r="K326" s="3">
        <f t="shared" si="71"/>
        <v>0.33333333333333331</v>
      </c>
      <c r="L326" s="3">
        <f t="shared" si="72"/>
        <v>1</v>
      </c>
      <c r="M326" s="3">
        <f t="shared" si="73"/>
        <v>0.1111111111111111</v>
      </c>
    </row>
    <row r="327" spans="1:13">
      <c r="D327">
        <v>8</v>
      </c>
      <c r="E327">
        <v>7</v>
      </c>
      <c r="F327">
        <v>13</v>
      </c>
      <c r="G327">
        <v>14</v>
      </c>
      <c r="H327">
        <v>4</v>
      </c>
      <c r="I327">
        <v>7</v>
      </c>
      <c r="J327">
        <v>3</v>
      </c>
      <c r="K327" s="3">
        <f t="shared" si="71"/>
        <v>0.33333333333333331</v>
      </c>
      <c r="L327" s="3">
        <f t="shared" si="72"/>
        <v>1.0769230769230769</v>
      </c>
      <c r="M327" s="3">
        <f t="shared" si="73"/>
        <v>8.9743589743589744E-2</v>
      </c>
    </row>
    <row r="328" spans="1:13">
      <c r="D328">
        <v>9</v>
      </c>
      <c r="E328">
        <v>2</v>
      </c>
      <c r="F328">
        <v>4</v>
      </c>
      <c r="G328">
        <v>3</v>
      </c>
      <c r="H328">
        <v>0</v>
      </c>
      <c r="I328">
        <v>6</v>
      </c>
      <c r="J328">
        <v>3</v>
      </c>
      <c r="K328" s="3">
        <f t="shared" si="71"/>
        <v>1</v>
      </c>
      <c r="L328" s="3">
        <f t="shared" si="72"/>
        <v>0.75</v>
      </c>
      <c r="M328" s="3">
        <f t="shared" si="73"/>
        <v>0.25</v>
      </c>
    </row>
    <row r="329" spans="1:13">
      <c r="D329">
        <v>10</v>
      </c>
      <c r="E329">
        <v>4</v>
      </c>
      <c r="F329">
        <v>10</v>
      </c>
      <c r="G329">
        <v>8</v>
      </c>
      <c r="H329">
        <v>2</v>
      </c>
      <c r="I329">
        <v>7</v>
      </c>
      <c r="J329">
        <v>4</v>
      </c>
      <c r="K329" s="3">
        <f t="shared" si="71"/>
        <v>0.4375</v>
      </c>
      <c r="L329" s="3">
        <f t="shared" si="72"/>
        <v>0.8</v>
      </c>
      <c r="M329" s="3">
        <f t="shared" si="73"/>
        <v>8.8888888888888892E-2</v>
      </c>
    </row>
    <row r="330" spans="1:13">
      <c r="D330">
        <v>11</v>
      </c>
      <c r="E330">
        <v>3</v>
      </c>
      <c r="F330">
        <v>5</v>
      </c>
      <c r="G330">
        <v>4</v>
      </c>
      <c r="H330">
        <v>0</v>
      </c>
      <c r="I330">
        <v>9</v>
      </c>
      <c r="J330">
        <v>6</v>
      </c>
      <c r="K330" s="3">
        <f t="shared" si="71"/>
        <v>0.5</v>
      </c>
      <c r="L330" s="3">
        <f t="shared" si="72"/>
        <v>0.8</v>
      </c>
      <c r="M330" s="3">
        <f t="shared" si="73"/>
        <v>0.2</v>
      </c>
    </row>
    <row r="331" spans="1:13">
      <c r="D331">
        <v>12</v>
      </c>
      <c r="E331">
        <v>2</v>
      </c>
      <c r="F331">
        <v>4</v>
      </c>
      <c r="G331">
        <v>3</v>
      </c>
      <c r="H331">
        <v>0</v>
      </c>
      <c r="I331">
        <v>2</v>
      </c>
      <c r="J331">
        <v>2</v>
      </c>
      <c r="K331" s="3">
        <f t="shared" si="71"/>
        <v>0.5</v>
      </c>
      <c r="L331" s="3">
        <f t="shared" si="72"/>
        <v>0.75</v>
      </c>
      <c r="M331" s="3">
        <f t="shared" si="73"/>
        <v>0.25</v>
      </c>
    </row>
    <row r="332" spans="1:13">
      <c r="D332">
        <v>13</v>
      </c>
      <c r="E332">
        <v>5</v>
      </c>
      <c r="F332">
        <v>7</v>
      </c>
      <c r="G332">
        <v>6</v>
      </c>
      <c r="H332">
        <v>0</v>
      </c>
      <c r="I332">
        <v>4</v>
      </c>
      <c r="J332">
        <v>3</v>
      </c>
      <c r="K332" s="3">
        <f t="shared" si="71"/>
        <v>0.26666666666666666</v>
      </c>
      <c r="L332" s="3">
        <f t="shared" si="72"/>
        <v>0.8571428571428571</v>
      </c>
      <c r="M332" s="3">
        <f t="shared" si="73"/>
        <v>0.14285714285714285</v>
      </c>
    </row>
    <row r="333" spans="1:13">
      <c r="D333">
        <v>14</v>
      </c>
      <c r="E333">
        <v>3</v>
      </c>
      <c r="F333">
        <v>7</v>
      </c>
      <c r="G333">
        <v>7</v>
      </c>
      <c r="H333">
        <v>2</v>
      </c>
      <c r="I333">
        <v>4</v>
      </c>
      <c r="J333">
        <v>3</v>
      </c>
      <c r="K333" s="3">
        <f t="shared" si="71"/>
        <v>0.44444444444444442</v>
      </c>
      <c r="L333" s="3">
        <f t="shared" si="72"/>
        <v>1</v>
      </c>
      <c r="M333" s="3">
        <f t="shared" si="73"/>
        <v>0.16666666666666666</v>
      </c>
    </row>
    <row r="334" spans="1:13">
      <c r="D334">
        <v>15</v>
      </c>
      <c r="E334">
        <v>3</v>
      </c>
      <c r="F334">
        <v>5</v>
      </c>
      <c r="G334">
        <v>4</v>
      </c>
      <c r="H334">
        <v>0</v>
      </c>
      <c r="I334">
        <v>3</v>
      </c>
      <c r="J334">
        <v>2</v>
      </c>
      <c r="K334" s="3">
        <f t="shared" si="71"/>
        <v>0.5</v>
      </c>
      <c r="L334" s="3">
        <f t="shared" si="72"/>
        <v>0.8</v>
      </c>
      <c r="M334" s="3">
        <f t="shared" si="73"/>
        <v>0.2</v>
      </c>
    </row>
    <row r="335" spans="1:13">
      <c r="D335">
        <v>16</v>
      </c>
      <c r="E335">
        <v>2</v>
      </c>
      <c r="F335">
        <v>6</v>
      </c>
      <c r="G335">
        <v>6</v>
      </c>
      <c r="H335">
        <v>2</v>
      </c>
      <c r="I335">
        <v>4</v>
      </c>
      <c r="J335">
        <v>5</v>
      </c>
      <c r="K335" s="3">
        <f t="shared" si="71"/>
        <v>0.4</v>
      </c>
      <c r="L335" s="3">
        <f t="shared" si="72"/>
        <v>1</v>
      </c>
      <c r="M335" s="3">
        <f t="shared" si="73"/>
        <v>0.2</v>
      </c>
    </row>
    <row r="336" spans="1:13" ht="16" thickBot="1">
      <c r="A336" s="2"/>
      <c r="B336" s="2"/>
      <c r="C336" s="6" t="s">
        <v>32</v>
      </c>
      <c r="D336" s="6"/>
      <c r="E336" s="6">
        <f t="shared" ref="E336:M336" si="74">AVERAGE(E320:E335)</f>
        <v>6.4375</v>
      </c>
      <c r="F336" s="6">
        <f t="shared" si="74"/>
        <v>12.25</v>
      </c>
      <c r="G336" s="6">
        <f t="shared" si="74"/>
        <v>12.75</v>
      </c>
      <c r="H336" s="6">
        <f t="shared" si="74"/>
        <v>3.1875</v>
      </c>
      <c r="I336" s="6">
        <f t="shared" si="74"/>
        <v>5.875</v>
      </c>
      <c r="J336" s="6">
        <f t="shared" si="74"/>
        <v>4.3125</v>
      </c>
      <c r="K336" s="6">
        <f t="shared" si="74"/>
        <v>0.40540471681096685</v>
      </c>
      <c r="L336" s="6">
        <f t="shared" si="74"/>
        <v>0.91300404685439673</v>
      </c>
      <c r="M336" s="6">
        <f t="shared" si="74"/>
        <v>0.15404990613705638</v>
      </c>
    </row>
    <row r="338" spans="1:13">
      <c r="A338" t="s">
        <v>22</v>
      </c>
      <c r="B338" t="s">
        <v>1</v>
      </c>
      <c r="C338" t="s">
        <v>21</v>
      </c>
      <c r="D338" t="s">
        <v>23</v>
      </c>
      <c r="E338" t="s">
        <v>25</v>
      </c>
      <c r="F338" t="s">
        <v>26</v>
      </c>
      <c r="G338" t="s">
        <v>27</v>
      </c>
      <c r="H338" t="s">
        <v>28</v>
      </c>
      <c r="I338" t="s">
        <v>29</v>
      </c>
      <c r="J338" t="s">
        <v>30</v>
      </c>
      <c r="K338" t="s">
        <v>18</v>
      </c>
      <c r="L338" t="s">
        <v>19</v>
      </c>
      <c r="M338" t="s">
        <v>20</v>
      </c>
    </row>
    <row r="339" spans="1:13">
      <c r="A339" t="s">
        <v>56</v>
      </c>
      <c r="B339" t="s">
        <v>39</v>
      </c>
      <c r="C339">
        <v>19</v>
      </c>
    </row>
    <row r="340" spans="1:13">
      <c r="D340">
        <v>1</v>
      </c>
      <c r="E340">
        <v>2</v>
      </c>
      <c r="F340">
        <v>4</v>
      </c>
      <c r="G340">
        <v>3</v>
      </c>
      <c r="H340">
        <v>0</v>
      </c>
      <c r="I340">
        <v>2</v>
      </c>
      <c r="J340">
        <v>2</v>
      </c>
      <c r="K340" s="3">
        <f>I340/(J340*E340)</f>
        <v>0.5</v>
      </c>
      <c r="L340" s="3">
        <f>G340/F340</f>
        <v>0.75</v>
      </c>
      <c r="M340" s="3">
        <f>G340/(F340*(F340-1))</f>
        <v>0.25</v>
      </c>
    </row>
    <row r="341" spans="1:13">
      <c r="D341">
        <v>2</v>
      </c>
      <c r="E341">
        <v>3</v>
      </c>
      <c r="F341">
        <v>5</v>
      </c>
      <c r="G341">
        <v>4</v>
      </c>
      <c r="H341">
        <v>0</v>
      </c>
      <c r="I341">
        <v>12</v>
      </c>
      <c r="J341">
        <v>6</v>
      </c>
      <c r="K341" s="3">
        <f t="shared" ref="K341:K350" si="75">I341/(J341*E341)</f>
        <v>0.66666666666666663</v>
      </c>
      <c r="L341" s="3">
        <f t="shared" ref="L341:L358" si="76">G341/F341</f>
        <v>0.8</v>
      </c>
      <c r="M341" s="3">
        <f t="shared" ref="M341:M358" si="77">G341/(F341*(F341-1))</f>
        <v>0.2</v>
      </c>
    </row>
    <row r="342" spans="1:13">
      <c r="D342">
        <v>3</v>
      </c>
      <c r="E342">
        <v>1</v>
      </c>
      <c r="F342">
        <v>3</v>
      </c>
      <c r="G342">
        <v>2</v>
      </c>
      <c r="H342">
        <v>0</v>
      </c>
      <c r="I342">
        <v>1</v>
      </c>
      <c r="J342">
        <v>1</v>
      </c>
      <c r="K342" s="3">
        <f t="shared" si="75"/>
        <v>1</v>
      </c>
      <c r="L342" s="3">
        <f t="shared" si="76"/>
        <v>0.66666666666666663</v>
      </c>
      <c r="M342" s="3">
        <f t="shared" si="77"/>
        <v>0.33333333333333331</v>
      </c>
    </row>
    <row r="343" spans="1:13">
      <c r="D343">
        <v>4</v>
      </c>
      <c r="E343">
        <v>7</v>
      </c>
      <c r="F343">
        <v>9</v>
      </c>
      <c r="G343">
        <v>8</v>
      </c>
      <c r="H343">
        <v>0</v>
      </c>
      <c r="I343">
        <v>17</v>
      </c>
      <c r="J343">
        <v>10</v>
      </c>
      <c r="K343" s="3">
        <f t="shared" si="75"/>
        <v>0.24285714285714285</v>
      </c>
      <c r="L343" s="3">
        <f t="shared" si="76"/>
        <v>0.88888888888888884</v>
      </c>
      <c r="M343" s="3">
        <f t="shared" si="77"/>
        <v>0.1111111111111111</v>
      </c>
    </row>
    <row r="344" spans="1:13">
      <c r="D344">
        <v>5</v>
      </c>
      <c r="E344">
        <v>2</v>
      </c>
      <c r="F344">
        <v>6</v>
      </c>
      <c r="G344">
        <v>6</v>
      </c>
      <c r="H344">
        <v>2</v>
      </c>
      <c r="I344">
        <v>4</v>
      </c>
      <c r="J344">
        <v>5</v>
      </c>
      <c r="K344" s="3">
        <f t="shared" si="75"/>
        <v>0.4</v>
      </c>
      <c r="L344" s="3">
        <f t="shared" si="76"/>
        <v>1</v>
      </c>
      <c r="M344" s="3">
        <f t="shared" si="77"/>
        <v>0.2</v>
      </c>
    </row>
    <row r="345" spans="1:13">
      <c r="D345">
        <v>6</v>
      </c>
      <c r="E345">
        <v>2</v>
      </c>
      <c r="F345">
        <v>4</v>
      </c>
      <c r="G345">
        <v>3</v>
      </c>
      <c r="H345">
        <v>0</v>
      </c>
      <c r="I345">
        <v>2</v>
      </c>
      <c r="J345">
        <v>1</v>
      </c>
      <c r="K345" s="3">
        <f t="shared" si="75"/>
        <v>1</v>
      </c>
      <c r="L345" s="3">
        <f t="shared" si="76"/>
        <v>0.75</v>
      </c>
      <c r="M345" s="3">
        <f t="shared" si="77"/>
        <v>0.25</v>
      </c>
    </row>
    <row r="346" spans="1:13">
      <c r="D346">
        <v>7</v>
      </c>
      <c r="E346">
        <v>7</v>
      </c>
      <c r="F346">
        <v>11</v>
      </c>
      <c r="G346">
        <v>11</v>
      </c>
      <c r="H346">
        <v>2</v>
      </c>
      <c r="I346">
        <v>6</v>
      </c>
      <c r="J346">
        <v>5</v>
      </c>
      <c r="K346" s="3">
        <f t="shared" si="75"/>
        <v>0.17142857142857143</v>
      </c>
      <c r="L346" s="3">
        <f t="shared" si="76"/>
        <v>1</v>
      </c>
      <c r="M346" s="3">
        <f t="shared" si="77"/>
        <v>0.1</v>
      </c>
    </row>
    <row r="347" spans="1:13">
      <c r="D347">
        <v>8</v>
      </c>
      <c r="E347">
        <v>7</v>
      </c>
      <c r="F347">
        <v>15</v>
      </c>
      <c r="G347">
        <v>18</v>
      </c>
      <c r="H347">
        <v>6</v>
      </c>
      <c r="I347">
        <v>7</v>
      </c>
      <c r="J347">
        <v>3</v>
      </c>
      <c r="K347" s="3">
        <f t="shared" si="75"/>
        <v>0.33333333333333331</v>
      </c>
      <c r="L347" s="3">
        <f t="shared" si="76"/>
        <v>1.2</v>
      </c>
      <c r="M347" s="3">
        <f t="shared" si="77"/>
        <v>8.5714285714285715E-2</v>
      </c>
    </row>
    <row r="348" spans="1:13">
      <c r="D348">
        <v>9</v>
      </c>
      <c r="E348">
        <v>7</v>
      </c>
      <c r="F348">
        <v>17</v>
      </c>
      <c r="G348">
        <v>18</v>
      </c>
      <c r="H348">
        <v>7</v>
      </c>
      <c r="I348">
        <v>0</v>
      </c>
      <c r="J348">
        <v>2</v>
      </c>
      <c r="K348" s="3">
        <f t="shared" si="75"/>
        <v>0</v>
      </c>
      <c r="L348" s="3">
        <f t="shared" si="76"/>
        <v>1.0588235294117647</v>
      </c>
      <c r="M348" s="3">
        <f t="shared" si="77"/>
        <v>6.6176470588235295E-2</v>
      </c>
    </row>
    <row r="349" spans="1:13">
      <c r="D349">
        <v>10</v>
      </c>
      <c r="E349">
        <v>6</v>
      </c>
      <c r="F349">
        <v>12</v>
      </c>
      <c r="G349">
        <v>13</v>
      </c>
      <c r="H349">
        <v>3</v>
      </c>
      <c r="I349">
        <v>6</v>
      </c>
      <c r="J349">
        <v>3</v>
      </c>
      <c r="K349" s="3">
        <f t="shared" si="75"/>
        <v>0.33333333333333331</v>
      </c>
      <c r="L349" s="3">
        <f t="shared" si="76"/>
        <v>1.0833333333333333</v>
      </c>
      <c r="M349" s="3">
        <f t="shared" si="77"/>
        <v>9.8484848484848481E-2</v>
      </c>
    </row>
    <row r="350" spans="1:13">
      <c r="D350">
        <v>11</v>
      </c>
      <c r="E350">
        <v>5</v>
      </c>
      <c r="F350">
        <v>7</v>
      </c>
      <c r="G350">
        <v>6</v>
      </c>
      <c r="H350">
        <v>0</v>
      </c>
      <c r="I350">
        <v>6</v>
      </c>
      <c r="J350">
        <v>4</v>
      </c>
      <c r="K350" s="3">
        <f t="shared" si="75"/>
        <v>0.3</v>
      </c>
      <c r="L350" s="3">
        <f t="shared" si="76"/>
        <v>0.8571428571428571</v>
      </c>
      <c r="M350" s="3">
        <f t="shared" si="77"/>
        <v>0.14285714285714285</v>
      </c>
    </row>
    <row r="351" spans="1:13">
      <c r="D351">
        <v>12</v>
      </c>
      <c r="E351">
        <v>6</v>
      </c>
      <c r="F351">
        <v>11</v>
      </c>
      <c r="G351">
        <v>13</v>
      </c>
      <c r="H351">
        <v>4</v>
      </c>
      <c r="I351">
        <v>8</v>
      </c>
      <c r="J351">
        <v>5</v>
      </c>
      <c r="K351" s="3">
        <f t="shared" ref="K351:K358" si="78">I351/(J351*E351)</f>
        <v>0.26666666666666666</v>
      </c>
      <c r="L351" s="3">
        <f t="shared" si="76"/>
        <v>1.1818181818181819</v>
      </c>
      <c r="M351" s="3">
        <f t="shared" si="77"/>
        <v>0.11818181818181818</v>
      </c>
    </row>
    <row r="352" spans="1:13">
      <c r="D352">
        <v>13</v>
      </c>
      <c r="E352">
        <v>4</v>
      </c>
      <c r="F352">
        <v>9</v>
      </c>
      <c r="G352">
        <v>11</v>
      </c>
      <c r="H352">
        <v>4</v>
      </c>
      <c r="I352">
        <v>2</v>
      </c>
      <c r="J352">
        <v>3</v>
      </c>
      <c r="K352" s="3">
        <f t="shared" si="78"/>
        <v>0.16666666666666666</v>
      </c>
      <c r="L352" s="3">
        <f t="shared" si="76"/>
        <v>1.2222222222222223</v>
      </c>
      <c r="M352" s="3">
        <f t="shared" si="77"/>
        <v>0.15277777777777779</v>
      </c>
    </row>
    <row r="353" spans="1:13">
      <c r="D353">
        <v>14</v>
      </c>
      <c r="E353">
        <v>6</v>
      </c>
      <c r="F353">
        <v>10</v>
      </c>
      <c r="G353">
        <v>9</v>
      </c>
      <c r="H353">
        <v>1</v>
      </c>
      <c r="I353">
        <v>6</v>
      </c>
      <c r="J353">
        <v>4</v>
      </c>
      <c r="K353" s="3">
        <f t="shared" si="78"/>
        <v>0.25</v>
      </c>
      <c r="L353" s="3">
        <f t="shared" si="76"/>
        <v>0.9</v>
      </c>
      <c r="M353" s="3">
        <f t="shared" si="77"/>
        <v>0.1</v>
      </c>
    </row>
    <row r="354" spans="1:13">
      <c r="D354">
        <v>15</v>
      </c>
      <c r="E354">
        <v>5</v>
      </c>
      <c r="F354">
        <v>9</v>
      </c>
      <c r="G354">
        <v>8</v>
      </c>
      <c r="H354">
        <v>1</v>
      </c>
      <c r="I354">
        <v>7</v>
      </c>
      <c r="J354">
        <v>4</v>
      </c>
      <c r="K354" s="3">
        <f t="shared" si="78"/>
        <v>0.35</v>
      </c>
      <c r="L354" s="3">
        <f t="shared" si="76"/>
        <v>0.88888888888888884</v>
      </c>
      <c r="M354" s="3">
        <f t="shared" si="77"/>
        <v>0.1111111111111111</v>
      </c>
    </row>
    <row r="355" spans="1:13">
      <c r="D355">
        <v>16</v>
      </c>
      <c r="E355">
        <v>4</v>
      </c>
      <c r="F355">
        <v>13</v>
      </c>
      <c r="G355">
        <v>15</v>
      </c>
      <c r="H355">
        <v>5</v>
      </c>
      <c r="I355">
        <v>0</v>
      </c>
      <c r="J355">
        <v>2</v>
      </c>
      <c r="K355" s="3">
        <f t="shared" si="78"/>
        <v>0</v>
      </c>
      <c r="L355" s="3">
        <f t="shared" si="76"/>
        <v>1.1538461538461537</v>
      </c>
      <c r="M355" s="3">
        <f t="shared" si="77"/>
        <v>9.6153846153846159E-2</v>
      </c>
    </row>
    <row r="356" spans="1:13">
      <c r="D356">
        <v>17</v>
      </c>
      <c r="E356">
        <v>5</v>
      </c>
      <c r="F356">
        <v>9</v>
      </c>
      <c r="G356">
        <v>9</v>
      </c>
      <c r="H356">
        <v>2</v>
      </c>
      <c r="I356">
        <v>7</v>
      </c>
      <c r="J356">
        <v>5</v>
      </c>
      <c r="K356" s="3">
        <f t="shared" si="78"/>
        <v>0.28000000000000003</v>
      </c>
      <c r="L356" s="3">
        <f t="shared" si="76"/>
        <v>1</v>
      </c>
      <c r="M356" s="3">
        <f t="shared" si="77"/>
        <v>0.125</v>
      </c>
    </row>
    <row r="357" spans="1:13">
      <c r="D357">
        <v>18</v>
      </c>
      <c r="E357">
        <v>7</v>
      </c>
      <c r="F357">
        <v>11</v>
      </c>
      <c r="G357">
        <v>11</v>
      </c>
      <c r="H357">
        <v>2</v>
      </c>
      <c r="I357">
        <v>11</v>
      </c>
      <c r="J357">
        <v>5</v>
      </c>
      <c r="K357" s="3">
        <f t="shared" si="78"/>
        <v>0.31428571428571428</v>
      </c>
      <c r="L357" s="3">
        <f t="shared" si="76"/>
        <v>1</v>
      </c>
      <c r="M357" s="3">
        <f t="shared" si="77"/>
        <v>0.1</v>
      </c>
    </row>
    <row r="358" spans="1:13">
      <c r="D358">
        <v>19</v>
      </c>
      <c r="E358">
        <v>3</v>
      </c>
      <c r="F358">
        <v>5</v>
      </c>
      <c r="G358">
        <v>4</v>
      </c>
      <c r="H358">
        <v>0</v>
      </c>
      <c r="I358">
        <v>4</v>
      </c>
      <c r="J358">
        <v>3</v>
      </c>
      <c r="K358" s="3">
        <f t="shared" si="78"/>
        <v>0.44444444444444442</v>
      </c>
      <c r="L358" s="3">
        <f t="shared" si="76"/>
        <v>0.8</v>
      </c>
      <c r="M358" s="3">
        <f t="shared" si="77"/>
        <v>0.2</v>
      </c>
    </row>
    <row r="359" spans="1:13" ht="16" thickBot="1">
      <c r="A359" s="2"/>
      <c r="B359" s="2"/>
      <c r="C359" s="6" t="s">
        <v>32</v>
      </c>
      <c r="D359" s="6"/>
      <c r="E359" s="6">
        <f t="shared" ref="E359:M359" si="79">AVERAGE(E340:E358)</f>
        <v>4.6842105263157894</v>
      </c>
      <c r="F359" s="6">
        <f t="shared" si="79"/>
        <v>8.9473684210526319</v>
      </c>
      <c r="G359" s="6">
        <f t="shared" si="79"/>
        <v>9.0526315789473681</v>
      </c>
      <c r="H359" s="6">
        <f t="shared" si="79"/>
        <v>2.0526315789473686</v>
      </c>
      <c r="I359" s="6">
        <f t="shared" si="79"/>
        <v>5.6842105263157894</v>
      </c>
      <c r="J359" s="6">
        <f t="shared" si="79"/>
        <v>3.8421052631578947</v>
      </c>
      <c r="K359" s="6">
        <f t="shared" si="79"/>
        <v>0.36945697577276521</v>
      </c>
      <c r="L359" s="6">
        <f t="shared" si="79"/>
        <v>0.95798056432731382</v>
      </c>
      <c r="M359" s="6">
        <f t="shared" si="79"/>
        <v>0.14952114449018475</v>
      </c>
    </row>
    <row r="361" spans="1:13">
      <c r="A361" t="s">
        <v>22</v>
      </c>
      <c r="B361" t="s">
        <v>1</v>
      </c>
      <c r="C361" t="s">
        <v>21</v>
      </c>
      <c r="D361" t="s">
        <v>23</v>
      </c>
      <c r="E361" t="s">
        <v>25</v>
      </c>
      <c r="F361" t="s">
        <v>26</v>
      </c>
      <c r="G361" t="s">
        <v>27</v>
      </c>
      <c r="H361" t="s">
        <v>28</v>
      </c>
      <c r="I361" t="s">
        <v>29</v>
      </c>
      <c r="J361" t="s">
        <v>30</v>
      </c>
      <c r="K361" t="s">
        <v>18</v>
      </c>
      <c r="L361" t="s">
        <v>19</v>
      </c>
      <c r="M361" t="s">
        <v>20</v>
      </c>
    </row>
    <row r="362" spans="1:13">
      <c r="A362" t="s">
        <v>57</v>
      </c>
      <c r="B362" t="s">
        <v>39</v>
      </c>
      <c r="C362">
        <v>19</v>
      </c>
    </row>
    <row r="363" spans="1:13">
      <c r="D363">
        <v>1</v>
      </c>
      <c r="E363">
        <v>2</v>
      </c>
      <c r="F363">
        <v>4</v>
      </c>
      <c r="G363">
        <v>3</v>
      </c>
      <c r="H363">
        <v>0</v>
      </c>
      <c r="I363">
        <v>2</v>
      </c>
      <c r="J363">
        <v>2</v>
      </c>
      <c r="K363" s="3">
        <f>I363/(J363*E363)</f>
        <v>0.5</v>
      </c>
      <c r="L363" s="3">
        <f>G363/F363</f>
        <v>0.75</v>
      </c>
      <c r="M363" s="3">
        <f>G363/(F363*(F363-1))</f>
        <v>0.25</v>
      </c>
    </row>
    <row r="364" spans="1:13">
      <c r="D364">
        <v>2</v>
      </c>
      <c r="E364">
        <v>4</v>
      </c>
      <c r="F364">
        <v>6</v>
      </c>
      <c r="G364">
        <v>5</v>
      </c>
      <c r="H364">
        <v>0</v>
      </c>
      <c r="I364">
        <v>10</v>
      </c>
      <c r="J364">
        <v>7</v>
      </c>
      <c r="K364" s="3">
        <f t="shared" ref="K364:K381" si="80">I364/(J364*E364)</f>
        <v>0.35714285714285715</v>
      </c>
      <c r="L364" s="3">
        <f t="shared" ref="L364:L381" si="81">G364/F364</f>
        <v>0.83333333333333337</v>
      </c>
      <c r="M364" s="3">
        <f t="shared" ref="M364:M381" si="82">G364/(F364*(F364-1))</f>
        <v>0.16666666666666666</v>
      </c>
    </row>
    <row r="365" spans="1:13">
      <c r="D365">
        <v>3</v>
      </c>
      <c r="E365">
        <v>7</v>
      </c>
      <c r="F365">
        <v>9</v>
      </c>
      <c r="G365">
        <v>8</v>
      </c>
      <c r="H365">
        <v>0</v>
      </c>
      <c r="I365">
        <v>15</v>
      </c>
      <c r="J365">
        <v>9</v>
      </c>
      <c r="K365" s="3">
        <f t="shared" si="80"/>
        <v>0.23809523809523808</v>
      </c>
      <c r="L365" s="3">
        <f t="shared" si="81"/>
        <v>0.88888888888888884</v>
      </c>
      <c r="M365" s="3">
        <f t="shared" si="82"/>
        <v>0.1111111111111111</v>
      </c>
    </row>
    <row r="366" spans="1:13">
      <c r="D366">
        <v>4</v>
      </c>
      <c r="E366">
        <v>2</v>
      </c>
      <c r="F366">
        <v>6</v>
      </c>
      <c r="G366">
        <v>6</v>
      </c>
      <c r="H366">
        <v>2</v>
      </c>
      <c r="I366">
        <v>5</v>
      </c>
      <c r="J366">
        <v>5</v>
      </c>
      <c r="K366" s="3">
        <f t="shared" si="80"/>
        <v>0.5</v>
      </c>
      <c r="L366" s="3">
        <f t="shared" si="81"/>
        <v>1</v>
      </c>
      <c r="M366" s="3">
        <f t="shared" si="82"/>
        <v>0.2</v>
      </c>
    </row>
    <row r="367" spans="1:13">
      <c r="D367">
        <v>5</v>
      </c>
      <c r="E367">
        <v>2</v>
      </c>
      <c r="F367">
        <v>4</v>
      </c>
      <c r="G367">
        <v>3</v>
      </c>
      <c r="H367">
        <v>0</v>
      </c>
      <c r="I367">
        <v>2</v>
      </c>
      <c r="J367">
        <v>1</v>
      </c>
      <c r="K367" s="3">
        <f t="shared" si="80"/>
        <v>1</v>
      </c>
      <c r="L367" s="3">
        <f t="shared" si="81"/>
        <v>0.75</v>
      </c>
      <c r="M367" s="3">
        <f t="shared" si="82"/>
        <v>0.25</v>
      </c>
    </row>
    <row r="368" spans="1:13">
      <c r="D368">
        <v>6</v>
      </c>
      <c r="E368">
        <v>2</v>
      </c>
      <c r="F368">
        <v>4</v>
      </c>
      <c r="G368">
        <v>3</v>
      </c>
      <c r="H368">
        <v>0</v>
      </c>
      <c r="I368">
        <v>2</v>
      </c>
      <c r="J368">
        <v>2</v>
      </c>
      <c r="K368" s="3">
        <f t="shared" si="80"/>
        <v>0.5</v>
      </c>
      <c r="L368" s="3">
        <f t="shared" si="81"/>
        <v>0.75</v>
      </c>
      <c r="M368" s="3">
        <f t="shared" si="82"/>
        <v>0.25</v>
      </c>
    </row>
    <row r="369" spans="1:13">
      <c r="D369">
        <v>7</v>
      </c>
      <c r="E369">
        <v>5</v>
      </c>
      <c r="F369">
        <v>9</v>
      </c>
      <c r="G369">
        <v>9</v>
      </c>
      <c r="H369">
        <v>2</v>
      </c>
      <c r="I369">
        <v>4</v>
      </c>
      <c r="J369">
        <v>3</v>
      </c>
      <c r="K369" s="3">
        <f t="shared" si="80"/>
        <v>0.26666666666666666</v>
      </c>
      <c r="L369" s="3">
        <f t="shared" si="81"/>
        <v>1</v>
      </c>
      <c r="M369" s="3">
        <f t="shared" si="82"/>
        <v>0.125</v>
      </c>
    </row>
    <row r="370" spans="1:13">
      <c r="D370">
        <v>8</v>
      </c>
      <c r="E370">
        <v>10</v>
      </c>
      <c r="F370">
        <v>25</v>
      </c>
      <c r="G370">
        <v>27</v>
      </c>
      <c r="H370">
        <v>10</v>
      </c>
      <c r="I370">
        <v>10</v>
      </c>
      <c r="J370">
        <v>4</v>
      </c>
      <c r="K370" s="3">
        <f t="shared" si="80"/>
        <v>0.25</v>
      </c>
      <c r="L370" s="3">
        <f t="shared" si="81"/>
        <v>1.08</v>
      </c>
      <c r="M370" s="3">
        <f t="shared" si="82"/>
        <v>4.4999999999999998E-2</v>
      </c>
    </row>
    <row r="371" spans="1:13">
      <c r="D371">
        <v>9</v>
      </c>
      <c r="E371">
        <v>10</v>
      </c>
      <c r="F371">
        <v>10</v>
      </c>
      <c r="G371">
        <v>22</v>
      </c>
      <c r="H371">
        <v>7</v>
      </c>
      <c r="I371">
        <v>12</v>
      </c>
      <c r="J371">
        <v>6</v>
      </c>
      <c r="K371" s="3">
        <f t="shared" si="80"/>
        <v>0.2</v>
      </c>
      <c r="L371" s="3">
        <f t="shared" si="81"/>
        <v>2.2000000000000002</v>
      </c>
      <c r="M371" s="3">
        <f t="shared" si="82"/>
        <v>0.24444444444444444</v>
      </c>
    </row>
    <row r="372" spans="1:13">
      <c r="D372">
        <v>10</v>
      </c>
      <c r="E372">
        <v>11</v>
      </c>
      <c r="F372">
        <v>18</v>
      </c>
      <c r="G372">
        <v>17</v>
      </c>
      <c r="H372">
        <v>3</v>
      </c>
      <c r="I372">
        <v>15</v>
      </c>
      <c r="J372">
        <v>7</v>
      </c>
      <c r="K372" s="3">
        <f t="shared" si="80"/>
        <v>0.19480519480519481</v>
      </c>
      <c r="L372" s="3">
        <f t="shared" si="81"/>
        <v>0.94444444444444442</v>
      </c>
      <c r="M372" s="3">
        <f t="shared" si="82"/>
        <v>5.5555555555555552E-2</v>
      </c>
    </row>
    <row r="373" spans="1:13">
      <c r="D373">
        <v>11</v>
      </c>
      <c r="E373">
        <v>1</v>
      </c>
      <c r="F373">
        <v>4</v>
      </c>
      <c r="G373">
        <v>3</v>
      </c>
      <c r="H373">
        <v>0</v>
      </c>
      <c r="I373">
        <v>0</v>
      </c>
      <c r="J373">
        <v>1</v>
      </c>
      <c r="K373" s="3">
        <f t="shared" si="80"/>
        <v>0</v>
      </c>
      <c r="L373" s="3">
        <f t="shared" si="81"/>
        <v>0.75</v>
      </c>
      <c r="M373" s="3">
        <f t="shared" si="82"/>
        <v>0.25</v>
      </c>
    </row>
    <row r="374" spans="1:13">
      <c r="D374">
        <v>12</v>
      </c>
      <c r="E374">
        <v>3</v>
      </c>
      <c r="F374">
        <v>7</v>
      </c>
      <c r="G374">
        <v>6</v>
      </c>
      <c r="H374">
        <v>1</v>
      </c>
      <c r="I374">
        <v>0</v>
      </c>
      <c r="J374">
        <v>1</v>
      </c>
      <c r="K374" s="3">
        <f t="shared" si="80"/>
        <v>0</v>
      </c>
      <c r="L374" s="3">
        <f t="shared" si="81"/>
        <v>0.8571428571428571</v>
      </c>
      <c r="M374" s="3">
        <f t="shared" si="82"/>
        <v>0.14285714285714285</v>
      </c>
    </row>
    <row r="375" spans="1:13">
      <c r="D375">
        <v>13</v>
      </c>
      <c r="E375">
        <v>4</v>
      </c>
      <c r="F375">
        <v>8</v>
      </c>
      <c r="G375">
        <v>8</v>
      </c>
      <c r="H375">
        <v>2</v>
      </c>
      <c r="I375">
        <v>7</v>
      </c>
      <c r="J375">
        <v>4</v>
      </c>
      <c r="K375" s="3">
        <f t="shared" si="80"/>
        <v>0.4375</v>
      </c>
      <c r="L375" s="3">
        <f t="shared" si="81"/>
        <v>1</v>
      </c>
      <c r="M375" s="3">
        <f t="shared" si="82"/>
        <v>0.14285714285714285</v>
      </c>
    </row>
    <row r="376" spans="1:13">
      <c r="D376">
        <v>14</v>
      </c>
      <c r="E376">
        <v>1</v>
      </c>
      <c r="F376">
        <v>3</v>
      </c>
      <c r="G376">
        <v>2</v>
      </c>
      <c r="H376">
        <v>0</v>
      </c>
      <c r="I376">
        <v>0</v>
      </c>
      <c r="J376">
        <v>1</v>
      </c>
      <c r="K376" s="3">
        <f t="shared" si="80"/>
        <v>0</v>
      </c>
      <c r="L376" s="3">
        <f t="shared" si="81"/>
        <v>0.66666666666666663</v>
      </c>
      <c r="M376" s="3">
        <f t="shared" si="82"/>
        <v>0.33333333333333331</v>
      </c>
    </row>
    <row r="377" spans="1:13">
      <c r="D377">
        <v>15</v>
      </c>
      <c r="E377">
        <v>7</v>
      </c>
      <c r="F377">
        <v>11</v>
      </c>
      <c r="G377">
        <v>11</v>
      </c>
      <c r="H377">
        <v>2</v>
      </c>
      <c r="I377">
        <v>11</v>
      </c>
      <c r="J377">
        <v>5</v>
      </c>
      <c r="K377" s="3">
        <f t="shared" si="80"/>
        <v>0.31428571428571428</v>
      </c>
      <c r="L377" s="3">
        <f t="shared" si="81"/>
        <v>1</v>
      </c>
      <c r="M377" s="3">
        <f t="shared" si="82"/>
        <v>0.1</v>
      </c>
    </row>
    <row r="378" spans="1:13">
      <c r="D378">
        <v>16</v>
      </c>
      <c r="E378">
        <v>3</v>
      </c>
      <c r="F378">
        <v>5</v>
      </c>
      <c r="G378">
        <v>4</v>
      </c>
      <c r="H378">
        <v>0</v>
      </c>
      <c r="I378">
        <v>4</v>
      </c>
      <c r="J378">
        <v>3</v>
      </c>
      <c r="K378" s="3">
        <f t="shared" si="80"/>
        <v>0.44444444444444442</v>
      </c>
      <c r="L378" s="3">
        <f t="shared" si="81"/>
        <v>0.8</v>
      </c>
      <c r="M378" s="3">
        <f t="shared" si="82"/>
        <v>0.2</v>
      </c>
    </row>
    <row r="379" spans="1:13">
      <c r="D379">
        <v>17</v>
      </c>
      <c r="E379">
        <v>4</v>
      </c>
      <c r="F379">
        <v>9</v>
      </c>
      <c r="G379">
        <v>9</v>
      </c>
      <c r="H379">
        <v>2</v>
      </c>
      <c r="I379">
        <v>4</v>
      </c>
      <c r="J379">
        <v>2</v>
      </c>
      <c r="K379" s="3">
        <f t="shared" si="80"/>
        <v>0.5</v>
      </c>
      <c r="L379" s="3">
        <f t="shared" si="81"/>
        <v>1</v>
      </c>
      <c r="M379" s="3">
        <f t="shared" si="82"/>
        <v>0.125</v>
      </c>
    </row>
    <row r="380" spans="1:13">
      <c r="D380">
        <v>18</v>
      </c>
      <c r="E380">
        <v>2</v>
      </c>
      <c r="F380">
        <v>5</v>
      </c>
      <c r="G380">
        <v>4</v>
      </c>
      <c r="H380">
        <v>1</v>
      </c>
      <c r="I380">
        <v>2</v>
      </c>
      <c r="J380">
        <v>1</v>
      </c>
      <c r="K380" s="3">
        <f t="shared" si="80"/>
        <v>1</v>
      </c>
      <c r="L380" s="3">
        <f t="shared" si="81"/>
        <v>0.8</v>
      </c>
      <c r="M380" s="3">
        <f t="shared" si="82"/>
        <v>0.2</v>
      </c>
    </row>
    <row r="381" spans="1:13">
      <c r="D381">
        <v>19</v>
      </c>
      <c r="E381">
        <v>7</v>
      </c>
      <c r="F381">
        <v>17</v>
      </c>
      <c r="G381">
        <v>19</v>
      </c>
      <c r="H381">
        <v>7</v>
      </c>
      <c r="I381">
        <v>0</v>
      </c>
      <c r="J381">
        <v>2</v>
      </c>
      <c r="K381" s="3">
        <f t="shared" si="80"/>
        <v>0</v>
      </c>
      <c r="L381" s="3">
        <f t="shared" si="81"/>
        <v>1.1176470588235294</v>
      </c>
      <c r="M381" s="3">
        <f t="shared" si="82"/>
        <v>6.985294117647059E-2</v>
      </c>
    </row>
    <row r="382" spans="1:13" ht="16" thickBot="1">
      <c r="A382" s="2"/>
      <c r="B382" s="2"/>
      <c r="C382" s="6" t="s">
        <v>32</v>
      </c>
      <c r="D382" s="6"/>
      <c r="E382" s="6">
        <f t="shared" ref="E382:M382" si="83">AVERAGE(E363:E381)</f>
        <v>4.5789473684210522</v>
      </c>
      <c r="F382" s="6">
        <f t="shared" si="83"/>
        <v>8.6315789473684212</v>
      </c>
      <c r="G382" s="6">
        <f t="shared" si="83"/>
        <v>8.8947368421052637</v>
      </c>
      <c r="H382" s="6">
        <f t="shared" si="83"/>
        <v>2.0526315789473686</v>
      </c>
      <c r="I382" s="6">
        <f t="shared" si="83"/>
        <v>5.5263157894736841</v>
      </c>
      <c r="J382" s="6">
        <f t="shared" si="83"/>
        <v>3.4736842105263159</v>
      </c>
      <c r="K382" s="6">
        <f t="shared" si="83"/>
        <v>0.35278632186526926</v>
      </c>
      <c r="L382" s="6">
        <f t="shared" si="83"/>
        <v>0.95726964469998532</v>
      </c>
      <c r="M382" s="6">
        <f t="shared" si="83"/>
        <v>0.17166728094746672</v>
      </c>
    </row>
    <row r="384" spans="1:13">
      <c r="A384" t="s">
        <v>22</v>
      </c>
      <c r="B384" t="s">
        <v>1</v>
      </c>
      <c r="C384" t="s">
        <v>21</v>
      </c>
      <c r="D384" t="s">
        <v>23</v>
      </c>
      <c r="E384" t="s">
        <v>25</v>
      </c>
      <c r="F384" t="s">
        <v>26</v>
      </c>
      <c r="G384" t="s">
        <v>27</v>
      </c>
      <c r="H384" t="s">
        <v>28</v>
      </c>
      <c r="I384" t="s">
        <v>29</v>
      </c>
      <c r="J384" t="s">
        <v>30</v>
      </c>
      <c r="K384" t="s">
        <v>18</v>
      </c>
      <c r="L384" t="s">
        <v>19</v>
      </c>
      <c r="M384" t="s">
        <v>20</v>
      </c>
    </row>
    <row r="385" spans="1:13">
      <c r="A385" t="s">
        <v>58</v>
      </c>
      <c r="B385" t="s">
        <v>39</v>
      </c>
      <c r="C385">
        <v>17</v>
      </c>
    </row>
    <row r="386" spans="1:13">
      <c r="D386">
        <v>1</v>
      </c>
      <c r="E386">
        <v>2</v>
      </c>
      <c r="F386">
        <v>4</v>
      </c>
      <c r="G386">
        <v>3</v>
      </c>
      <c r="H386">
        <v>0</v>
      </c>
      <c r="I386">
        <v>2</v>
      </c>
      <c r="J386">
        <v>2</v>
      </c>
      <c r="K386" s="3">
        <f>I386/(J386*E386)</f>
        <v>0.5</v>
      </c>
      <c r="L386" s="3">
        <f>G386/F386</f>
        <v>0.75</v>
      </c>
      <c r="M386" s="3">
        <f>G386/(F386*(F386-1))</f>
        <v>0.25</v>
      </c>
    </row>
    <row r="387" spans="1:13">
      <c r="D387">
        <v>2</v>
      </c>
      <c r="E387">
        <v>4</v>
      </c>
      <c r="F387">
        <v>6</v>
      </c>
      <c r="G387">
        <v>5</v>
      </c>
      <c r="H387">
        <v>0</v>
      </c>
      <c r="I387">
        <v>10</v>
      </c>
      <c r="J387">
        <v>7</v>
      </c>
      <c r="K387" s="3">
        <f t="shared" ref="K387:K402" si="84">I387/(J387*E387)</f>
        <v>0.35714285714285715</v>
      </c>
      <c r="L387" s="3">
        <f t="shared" ref="L387:L402" si="85">G387/F387</f>
        <v>0.83333333333333337</v>
      </c>
      <c r="M387" s="3">
        <f t="shared" ref="M387:M402" si="86">G387/(F387*(F387-1))</f>
        <v>0.16666666666666666</v>
      </c>
    </row>
    <row r="388" spans="1:13">
      <c r="D388">
        <v>3</v>
      </c>
      <c r="E388">
        <v>3</v>
      </c>
      <c r="F388">
        <v>5</v>
      </c>
      <c r="G388">
        <v>4</v>
      </c>
      <c r="H388">
        <v>0</v>
      </c>
      <c r="I388">
        <v>4</v>
      </c>
      <c r="J388">
        <v>4</v>
      </c>
      <c r="K388" s="3">
        <f t="shared" si="84"/>
        <v>0.33333333333333331</v>
      </c>
      <c r="L388" s="3">
        <f t="shared" si="85"/>
        <v>0.8</v>
      </c>
      <c r="M388" s="3">
        <f t="shared" si="86"/>
        <v>0.2</v>
      </c>
    </row>
    <row r="389" spans="1:13">
      <c r="D389">
        <v>4</v>
      </c>
      <c r="E389">
        <v>4</v>
      </c>
      <c r="F389">
        <v>6</v>
      </c>
      <c r="G389">
        <v>5</v>
      </c>
      <c r="H389">
        <v>0</v>
      </c>
      <c r="I389">
        <v>11</v>
      </c>
      <c r="J389">
        <v>7</v>
      </c>
      <c r="K389" s="3">
        <f t="shared" si="84"/>
        <v>0.39285714285714285</v>
      </c>
      <c r="L389" s="3">
        <f t="shared" si="85"/>
        <v>0.83333333333333337</v>
      </c>
      <c r="M389" s="3">
        <f t="shared" si="86"/>
        <v>0.16666666666666666</v>
      </c>
    </row>
    <row r="390" spans="1:13">
      <c r="D390">
        <v>5</v>
      </c>
      <c r="E390">
        <v>2</v>
      </c>
      <c r="F390">
        <v>6</v>
      </c>
      <c r="G390">
        <v>6</v>
      </c>
      <c r="H390">
        <v>2</v>
      </c>
      <c r="I390">
        <v>4</v>
      </c>
      <c r="J390">
        <v>5</v>
      </c>
      <c r="K390" s="3">
        <f t="shared" si="84"/>
        <v>0.4</v>
      </c>
      <c r="L390" s="3">
        <f t="shared" si="85"/>
        <v>1</v>
      </c>
      <c r="M390" s="3">
        <f t="shared" si="86"/>
        <v>0.2</v>
      </c>
    </row>
    <row r="391" spans="1:13">
      <c r="D391">
        <v>6</v>
      </c>
      <c r="E391">
        <v>2</v>
      </c>
      <c r="F391">
        <v>4</v>
      </c>
      <c r="G391">
        <v>3</v>
      </c>
      <c r="H391">
        <v>0</v>
      </c>
      <c r="I391">
        <v>2</v>
      </c>
      <c r="J391">
        <v>1</v>
      </c>
      <c r="K391" s="3">
        <f t="shared" si="84"/>
        <v>1</v>
      </c>
      <c r="L391" s="3">
        <f t="shared" si="85"/>
        <v>0.75</v>
      </c>
      <c r="M391" s="3">
        <f t="shared" si="86"/>
        <v>0.25</v>
      </c>
    </row>
    <row r="392" spans="1:13">
      <c r="D392">
        <v>7</v>
      </c>
      <c r="E392">
        <v>2</v>
      </c>
      <c r="F392">
        <v>4</v>
      </c>
      <c r="G392">
        <v>3</v>
      </c>
      <c r="H392">
        <v>0</v>
      </c>
      <c r="I392">
        <v>2</v>
      </c>
      <c r="J392">
        <v>2</v>
      </c>
      <c r="K392" s="3">
        <f t="shared" si="84"/>
        <v>0.5</v>
      </c>
      <c r="L392" s="3">
        <f t="shared" si="85"/>
        <v>0.75</v>
      </c>
      <c r="M392" s="3">
        <f t="shared" si="86"/>
        <v>0.25</v>
      </c>
    </row>
    <row r="393" spans="1:13">
      <c r="D393">
        <v>8</v>
      </c>
      <c r="E393">
        <v>5</v>
      </c>
      <c r="F393">
        <v>7</v>
      </c>
      <c r="G393">
        <v>6</v>
      </c>
      <c r="H393">
        <v>0</v>
      </c>
      <c r="I393">
        <v>4</v>
      </c>
      <c r="J393">
        <v>3</v>
      </c>
      <c r="K393" s="3">
        <f t="shared" si="84"/>
        <v>0.26666666666666666</v>
      </c>
      <c r="L393" s="3">
        <f t="shared" si="85"/>
        <v>0.8571428571428571</v>
      </c>
      <c r="M393" s="3">
        <f t="shared" si="86"/>
        <v>0.14285714285714285</v>
      </c>
    </row>
    <row r="394" spans="1:13">
      <c r="D394">
        <v>9</v>
      </c>
      <c r="E394">
        <v>7</v>
      </c>
      <c r="F394">
        <v>16</v>
      </c>
      <c r="G394">
        <v>18</v>
      </c>
      <c r="H394">
        <v>6</v>
      </c>
      <c r="I394">
        <v>7</v>
      </c>
      <c r="J394">
        <v>3</v>
      </c>
      <c r="K394" s="3">
        <f t="shared" si="84"/>
        <v>0.33333333333333331</v>
      </c>
      <c r="L394" s="3">
        <f t="shared" si="85"/>
        <v>1.125</v>
      </c>
      <c r="M394" s="3">
        <f t="shared" si="86"/>
        <v>7.4999999999999997E-2</v>
      </c>
    </row>
    <row r="395" spans="1:13">
      <c r="D395">
        <v>10</v>
      </c>
      <c r="E395">
        <v>13</v>
      </c>
      <c r="F395">
        <v>28</v>
      </c>
      <c r="G395">
        <v>31</v>
      </c>
      <c r="H395">
        <v>10</v>
      </c>
      <c r="I395">
        <v>6</v>
      </c>
      <c r="J395">
        <v>4</v>
      </c>
      <c r="K395" s="3">
        <f t="shared" si="84"/>
        <v>0.11538461538461539</v>
      </c>
      <c r="L395" s="3">
        <f t="shared" si="85"/>
        <v>1.1071428571428572</v>
      </c>
      <c r="M395" s="3">
        <f t="shared" si="86"/>
        <v>4.1005291005291003E-2</v>
      </c>
    </row>
    <row r="396" spans="1:13">
      <c r="D396">
        <v>11</v>
      </c>
      <c r="E396">
        <v>8</v>
      </c>
      <c r="F396">
        <v>18</v>
      </c>
      <c r="G396">
        <v>20</v>
      </c>
      <c r="H396">
        <v>7</v>
      </c>
      <c r="I396">
        <v>9</v>
      </c>
      <c r="J396">
        <v>6</v>
      </c>
      <c r="K396" s="3">
        <f t="shared" si="84"/>
        <v>0.1875</v>
      </c>
      <c r="L396" s="3">
        <f t="shared" si="85"/>
        <v>1.1111111111111112</v>
      </c>
      <c r="M396" s="3">
        <f t="shared" si="86"/>
        <v>6.535947712418301E-2</v>
      </c>
    </row>
    <row r="397" spans="1:13">
      <c r="D397">
        <v>12</v>
      </c>
      <c r="E397">
        <v>7</v>
      </c>
      <c r="F397">
        <v>13</v>
      </c>
      <c r="G397">
        <v>14</v>
      </c>
      <c r="H397">
        <v>4</v>
      </c>
      <c r="I397">
        <v>8</v>
      </c>
      <c r="J397">
        <v>4</v>
      </c>
      <c r="K397" s="3">
        <f t="shared" si="84"/>
        <v>0.2857142857142857</v>
      </c>
      <c r="L397" s="3">
        <f t="shared" si="85"/>
        <v>1.0769230769230769</v>
      </c>
      <c r="M397" s="3">
        <f t="shared" si="86"/>
        <v>8.9743589743589744E-2</v>
      </c>
    </row>
    <row r="398" spans="1:13">
      <c r="D398">
        <v>13</v>
      </c>
      <c r="E398">
        <v>7</v>
      </c>
      <c r="F398">
        <v>18</v>
      </c>
      <c r="G398">
        <v>21</v>
      </c>
      <c r="H398">
        <v>7</v>
      </c>
      <c r="I398">
        <v>0</v>
      </c>
      <c r="J398">
        <v>3</v>
      </c>
      <c r="K398" s="3">
        <f t="shared" si="84"/>
        <v>0</v>
      </c>
      <c r="L398" s="3">
        <f t="shared" si="85"/>
        <v>1.1666666666666667</v>
      </c>
      <c r="M398" s="3">
        <f t="shared" si="86"/>
        <v>6.8627450980392163E-2</v>
      </c>
    </row>
    <row r="399" spans="1:13">
      <c r="D399">
        <v>14</v>
      </c>
      <c r="E399">
        <v>3</v>
      </c>
      <c r="F399">
        <v>5</v>
      </c>
      <c r="G399">
        <v>4</v>
      </c>
      <c r="H399">
        <v>0</v>
      </c>
      <c r="I399">
        <v>4</v>
      </c>
      <c r="J399">
        <v>3</v>
      </c>
      <c r="K399" s="3">
        <f t="shared" si="84"/>
        <v>0.44444444444444442</v>
      </c>
      <c r="L399" s="3">
        <f t="shared" si="85"/>
        <v>0.8</v>
      </c>
      <c r="M399" s="3">
        <f t="shared" si="86"/>
        <v>0.2</v>
      </c>
    </row>
    <row r="400" spans="1:13">
      <c r="D400">
        <v>15</v>
      </c>
      <c r="E400">
        <v>4</v>
      </c>
      <c r="F400">
        <v>8</v>
      </c>
      <c r="G400">
        <v>8</v>
      </c>
      <c r="H400">
        <v>2</v>
      </c>
      <c r="I400">
        <v>7</v>
      </c>
      <c r="J400">
        <v>4</v>
      </c>
      <c r="K400" s="3">
        <f t="shared" si="84"/>
        <v>0.4375</v>
      </c>
      <c r="L400" s="3">
        <f t="shared" si="85"/>
        <v>1</v>
      </c>
      <c r="M400" s="3">
        <f t="shared" si="86"/>
        <v>0.14285714285714285</v>
      </c>
    </row>
    <row r="401" spans="1:13">
      <c r="D401">
        <v>16</v>
      </c>
      <c r="E401">
        <v>3</v>
      </c>
      <c r="F401">
        <v>5</v>
      </c>
      <c r="G401">
        <v>4</v>
      </c>
      <c r="H401">
        <v>0</v>
      </c>
      <c r="I401">
        <v>3</v>
      </c>
      <c r="J401">
        <v>3</v>
      </c>
      <c r="K401" s="3">
        <f t="shared" si="84"/>
        <v>0.33333333333333331</v>
      </c>
      <c r="L401" s="3">
        <f t="shared" si="85"/>
        <v>0.8</v>
      </c>
      <c r="M401" s="3">
        <f t="shared" si="86"/>
        <v>0.2</v>
      </c>
    </row>
    <row r="402" spans="1:13">
      <c r="D402">
        <v>17</v>
      </c>
      <c r="E402">
        <v>5</v>
      </c>
      <c r="F402">
        <v>9</v>
      </c>
      <c r="G402">
        <v>9</v>
      </c>
      <c r="H402">
        <v>2</v>
      </c>
      <c r="I402">
        <v>7</v>
      </c>
      <c r="J402">
        <v>5</v>
      </c>
      <c r="K402" s="3">
        <f t="shared" si="84"/>
        <v>0.28000000000000003</v>
      </c>
      <c r="L402" s="3">
        <f t="shared" si="85"/>
        <v>1</v>
      </c>
      <c r="M402" s="3">
        <f t="shared" si="86"/>
        <v>0.125</v>
      </c>
    </row>
    <row r="403" spans="1:13" ht="16" thickBot="1">
      <c r="A403" s="2"/>
      <c r="B403" s="2"/>
      <c r="C403" s="6" t="s">
        <v>32</v>
      </c>
      <c r="D403" s="6"/>
      <c r="E403" s="6">
        <f t="shared" ref="E403:M403" si="87">AVERAGE(E386:E402)</f>
        <v>4.7647058823529411</v>
      </c>
      <c r="F403" s="6">
        <f t="shared" si="87"/>
        <v>9.5294117647058822</v>
      </c>
      <c r="G403" s="6">
        <f t="shared" si="87"/>
        <v>9.6470588235294112</v>
      </c>
      <c r="H403" s="6">
        <f t="shared" si="87"/>
        <v>2.3529411764705883</v>
      </c>
      <c r="I403" s="6">
        <f t="shared" si="87"/>
        <v>5.2941176470588234</v>
      </c>
      <c r="J403" s="6">
        <f t="shared" si="87"/>
        <v>3.8823529411764706</v>
      </c>
      <c r="K403" s="6">
        <f t="shared" si="87"/>
        <v>0.36277705954176537</v>
      </c>
      <c r="L403" s="6">
        <f t="shared" si="87"/>
        <v>0.92709724915607261</v>
      </c>
      <c r="M403" s="6">
        <f t="shared" si="87"/>
        <v>0.15492843693535735</v>
      </c>
    </row>
    <row r="405" spans="1:13">
      <c r="A405" t="s">
        <v>22</v>
      </c>
      <c r="B405" t="s">
        <v>1</v>
      </c>
      <c r="C405" t="s">
        <v>21</v>
      </c>
      <c r="D405" t="s">
        <v>23</v>
      </c>
      <c r="E405" t="s">
        <v>25</v>
      </c>
      <c r="F405" t="s">
        <v>26</v>
      </c>
      <c r="G405" t="s">
        <v>27</v>
      </c>
      <c r="H405" t="s">
        <v>28</v>
      </c>
      <c r="I405" t="s">
        <v>29</v>
      </c>
      <c r="J405" t="s">
        <v>30</v>
      </c>
      <c r="K405" t="s">
        <v>18</v>
      </c>
      <c r="L405" t="s">
        <v>19</v>
      </c>
      <c r="M405" t="s">
        <v>20</v>
      </c>
    </row>
    <row r="406" spans="1:13">
      <c r="A406" t="s">
        <v>59</v>
      </c>
      <c r="B406" t="s">
        <v>40</v>
      </c>
      <c r="C406">
        <v>24</v>
      </c>
    </row>
    <row r="407" spans="1:13">
      <c r="D407">
        <v>1</v>
      </c>
      <c r="E407">
        <v>2</v>
      </c>
      <c r="F407">
        <v>4</v>
      </c>
      <c r="G407">
        <v>3</v>
      </c>
      <c r="H407">
        <v>0</v>
      </c>
      <c r="I407">
        <v>2</v>
      </c>
      <c r="J407">
        <v>1</v>
      </c>
      <c r="K407" s="3">
        <f>I407/(J407*E407)</f>
        <v>1</v>
      </c>
      <c r="L407" s="3">
        <f>G407/F407</f>
        <v>0.75</v>
      </c>
      <c r="M407" s="3">
        <f>G407/(F407*(F407-1))</f>
        <v>0.25</v>
      </c>
    </row>
    <row r="408" spans="1:13">
      <c r="D408">
        <v>2</v>
      </c>
      <c r="E408">
        <v>7</v>
      </c>
      <c r="F408">
        <v>9</v>
      </c>
      <c r="G408">
        <v>8</v>
      </c>
      <c r="H408">
        <v>0</v>
      </c>
      <c r="I408">
        <v>17</v>
      </c>
      <c r="J408">
        <v>10</v>
      </c>
      <c r="K408" s="3">
        <f t="shared" ref="K408:K430" si="88">I408/(J408*E408)</f>
        <v>0.24285714285714285</v>
      </c>
      <c r="L408" s="3">
        <f t="shared" ref="L408:L430" si="89">G408/F408</f>
        <v>0.88888888888888884</v>
      </c>
      <c r="M408" s="3">
        <f t="shared" ref="M408:M430" si="90">G408/(F408*(F408-1))</f>
        <v>0.1111111111111111</v>
      </c>
    </row>
    <row r="409" spans="1:13">
      <c r="D409">
        <v>3</v>
      </c>
      <c r="E409">
        <v>4</v>
      </c>
      <c r="F409">
        <v>6</v>
      </c>
      <c r="G409">
        <v>5</v>
      </c>
      <c r="H409">
        <v>0</v>
      </c>
      <c r="I409">
        <v>10</v>
      </c>
      <c r="J409">
        <v>7</v>
      </c>
      <c r="K409" s="3">
        <f t="shared" si="88"/>
        <v>0.35714285714285715</v>
      </c>
      <c r="L409" s="3">
        <f t="shared" si="89"/>
        <v>0.83333333333333337</v>
      </c>
      <c r="M409" s="3">
        <f t="shared" si="90"/>
        <v>0.16666666666666666</v>
      </c>
    </row>
    <row r="410" spans="1:13">
      <c r="D410">
        <v>4</v>
      </c>
      <c r="E410">
        <v>2</v>
      </c>
      <c r="F410">
        <v>4</v>
      </c>
      <c r="G410">
        <v>3</v>
      </c>
      <c r="H410">
        <v>0</v>
      </c>
      <c r="I410">
        <v>2</v>
      </c>
      <c r="J410">
        <v>2</v>
      </c>
      <c r="K410" s="3">
        <f t="shared" si="88"/>
        <v>0.5</v>
      </c>
      <c r="L410" s="3">
        <f t="shared" si="89"/>
        <v>0.75</v>
      </c>
      <c r="M410" s="3">
        <f t="shared" si="90"/>
        <v>0.25</v>
      </c>
    </row>
    <row r="411" spans="1:13">
      <c r="D411">
        <v>5</v>
      </c>
      <c r="E411">
        <v>2</v>
      </c>
      <c r="F411">
        <v>4</v>
      </c>
      <c r="G411">
        <v>3</v>
      </c>
      <c r="H411">
        <v>0</v>
      </c>
      <c r="I411">
        <v>2</v>
      </c>
      <c r="J411">
        <v>2</v>
      </c>
      <c r="K411" s="3">
        <f t="shared" si="88"/>
        <v>0.5</v>
      </c>
      <c r="L411" s="3">
        <f t="shared" si="89"/>
        <v>0.75</v>
      </c>
      <c r="M411" s="3">
        <f t="shared" si="90"/>
        <v>0.25</v>
      </c>
    </row>
    <row r="412" spans="1:13">
      <c r="D412">
        <v>6</v>
      </c>
      <c r="E412">
        <v>5</v>
      </c>
      <c r="F412">
        <v>7</v>
      </c>
      <c r="G412">
        <v>6</v>
      </c>
      <c r="H412">
        <v>0</v>
      </c>
      <c r="I412">
        <v>4</v>
      </c>
      <c r="J412">
        <v>3</v>
      </c>
      <c r="K412" s="3">
        <f t="shared" si="88"/>
        <v>0.26666666666666666</v>
      </c>
      <c r="L412" s="3">
        <f t="shared" si="89"/>
        <v>0.8571428571428571</v>
      </c>
      <c r="M412" s="3">
        <f t="shared" si="90"/>
        <v>0.14285714285714285</v>
      </c>
    </row>
    <row r="413" spans="1:13">
      <c r="D413">
        <v>7</v>
      </c>
      <c r="E413">
        <v>2</v>
      </c>
      <c r="F413">
        <v>6</v>
      </c>
      <c r="G413">
        <v>6</v>
      </c>
      <c r="H413">
        <v>2</v>
      </c>
      <c r="I413">
        <v>4</v>
      </c>
      <c r="J413">
        <v>5</v>
      </c>
      <c r="K413" s="3">
        <f t="shared" si="88"/>
        <v>0.4</v>
      </c>
      <c r="L413" s="3">
        <f t="shared" si="89"/>
        <v>1</v>
      </c>
      <c r="M413" s="3">
        <f t="shared" si="90"/>
        <v>0.2</v>
      </c>
    </row>
    <row r="414" spans="1:13">
      <c r="D414">
        <v>8</v>
      </c>
      <c r="E414">
        <v>3</v>
      </c>
      <c r="F414">
        <v>5</v>
      </c>
      <c r="G414">
        <v>4</v>
      </c>
      <c r="H414">
        <v>0</v>
      </c>
      <c r="I414">
        <v>4</v>
      </c>
      <c r="J414">
        <v>3</v>
      </c>
      <c r="K414" s="3">
        <f t="shared" si="88"/>
        <v>0.44444444444444442</v>
      </c>
      <c r="L414" s="3">
        <f t="shared" si="89"/>
        <v>0.8</v>
      </c>
      <c r="M414" s="3">
        <f t="shared" si="90"/>
        <v>0.2</v>
      </c>
    </row>
    <row r="415" spans="1:13">
      <c r="D415">
        <v>9</v>
      </c>
      <c r="E415">
        <v>7</v>
      </c>
      <c r="F415">
        <v>11</v>
      </c>
      <c r="G415">
        <v>11</v>
      </c>
      <c r="H415">
        <v>2</v>
      </c>
      <c r="I415">
        <v>11</v>
      </c>
      <c r="J415">
        <v>6</v>
      </c>
      <c r="K415" s="3">
        <f t="shared" si="88"/>
        <v>0.26190476190476192</v>
      </c>
      <c r="L415" s="3">
        <f t="shared" si="89"/>
        <v>1</v>
      </c>
      <c r="M415" s="3">
        <f t="shared" si="90"/>
        <v>0.1</v>
      </c>
    </row>
    <row r="416" spans="1:13">
      <c r="D416">
        <v>10</v>
      </c>
      <c r="E416">
        <v>5</v>
      </c>
      <c r="F416">
        <v>9</v>
      </c>
      <c r="G416">
        <v>9</v>
      </c>
      <c r="H416">
        <v>2</v>
      </c>
      <c r="I416">
        <v>7</v>
      </c>
      <c r="J416">
        <v>5</v>
      </c>
      <c r="K416" s="3">
        <f t="shared" si="88"/>
        <v>0.28000000000000003</v>
      </c>
      <c r="L416" s="3">
        <f t="shared" si="89"/>
        <v>1</v>
      </c>
      <c r="M416" s="3">
        <f t="shared" si="90"/>
        <v>0.125</v>
      </c>
    </row>
    <row r="417" spans="1:13">
      <c r="D417">
        <v>11</v>
      </c>
      <c r="E417">
        <v>4</v>
      </c>
      <c r="F417">
        <v>10</v>
      </c>
      <c r="G417">
        <v>11</v>
      </c>
      <c r="H417">
        <v>4</v>
      </c>
      <c r="I417">
        <v>2</v>
      </c>
      <c r="J417">
        <v>1</v>
      </c>
      <c r="K417" s="3">
        <f t="shared" si="88"/>
        <v>0.5</v>
      </c>
      <c r="L417" s="3">
        <f t="shared" si="89"/>
        <v>1.1000000000000001</v>
      </c>
      <c r="M417" s="3">
        <f t="shared" si="90"/>
        <v>0.12222222222222222</v>
      </c>
    </row>
    <row r="418" spans="1:13">
      <c r="D418">
        <v>12</v>
      </c>
      <c r="E418">
        <v>5</v>
      </c>
      <c r="F418">
        <v>14</v>
      </c>
      <c r="G418">
        <v>17</v>
      </c>
      <c r="H418">
        <v>6</v>
      </c>
      <c r="I418">
        <v>0</v>
      </c>
      <c r="J418">
        <v>2</v>
      </c>
      <c r="K418" s="3">
        <f t="shared" si="88"/>
        <v>0</v>
      </c>
      <c r="L418" s="3">
        <f t="shared" si="89"/>
        <v>1.2142857142857142</v>
      </c>
      <c r="M418" s="3">
        <f t="shared" si="90"/>
        <v>9.3406593406593408E-2</v>
      </c>
    </row>
    <row r="419" spans="1:13">
      <c r="D419">
        <v>13</v>
      </c>
      <c r="E419">
        <v>2</v>
      </c>
      <c r="F419">
        <v>4</v>
      </c>
      <c r="G419">
        <v>3</v>
      </c>
      <c r="H419">
        <v>0</v>
      </c>
      <c r="I419">
        <v>2</v>
      </c>
      <c r="J419">
        <v>2</v>
      </c>
      <c r="K419" s="3">
        <f t="shared" si="88"/>
        <v>0.5</v>
      </c>
      <c r="L419" s="3">
        <f t="shared" si="89"/>
        <v>0.75</v>
      </c>
      <c r="M419" s="3">
        <f t="shared" si="90"/>
        <v>0.25</v>
      </c>
    </row>
    <row r="420" spans="1:13">
      <c r="D420">
        <v>14</v>
      </c>
      <c r="E420">
        <v>3</v>
      </c>
      <c r="F420">
        <v>9</v>
      </c>
      <c r="G420">
        <v>9</v>
      </c>
      <c r="H420">
        <v>3</v>
      </c>
      <c r="I420">
        <v>2</v>
      </c>
      <c r="J420">
        <v>3</v>
      </c>
      <c r="K420" s="3">
        <f t="shared" si="88"/>
        <v>0.22222222222222221</v>
      </c>
      <c r="L420" s="3">
        <f t="shared" si="89"/>
        <v>1</v>
      </c>
      <c r="M420" s="3">
        <f t="shared" si="90"/>
        <v>0.125</v>
      </c>
    </row>
    <row r="421" spans="1:13">
      <c r="D421">
        <v>15</v>
      </c>
      <c r="E421">
        <v>2</v>
      </c>
      <c r="F421">
        <v>4</v>
      </c>
      <c r="G421">
        <v>3</v>
      </c>
      <c r="H421">
        <v>0</v>
      </c>
      <c r="I421">
        <v>0</v>
      </c>
      <c r="J421">
        <v>1</v>
      </c>
      <c r="K421" s="3">
        <f t="shared" si="88"/>
        <v>0</v>
      </c>
      <c r="L421" s="3">
        <f t="shared" si="89"/>
        <v>0.75</v>
      </c>
      <c r="M421" s="3">
        <f t="shared" si="90"/>
        <v>0.25</v>
      </c>
    </row>
    <row r="422" spans="1:13">
      <c r="D422">
        <v>16</v>
      </c>
      <c r="E422">
        <v>7</v>
      </c>
      <c r="F422">
        <v>16</v>
      </c>
      <c r="G422">
        <v>18</v>
      </c>
      <c r="H422">
        <v>6</v>
      </c>
      <c r="I422">
        <v>7</v>
      </c>
      <c r="J422">
        <v>3</v>
      </c>
      <c r="K422" s="3">
        <f t="shared" si="88"/>
        <v>0.33333333333333331</v>
      </c>
      <c r="L422" s="3">
        <f t="shared" si="89"/>
        <v>1.125</v>
      </c>
      <c r="M422" s="3">
        <f t="shared" si="90"/>
        <v>7.4999999999999997E-2</v>
      </c>
    </row>
    <row r="423" spans="1:13">
      <c r="D423">
        <v>17</v>
      </c>
      <c r="E423">
        <v>3</v>
      </c>
      <c r="F423">
        <v>5</v>
      </c>
      <c r="G423">
        <v>4</v>
      </c>
      <c r="H423">
        <v>0</v>
      </c>
      <c r="I423">
        <v>3</v>
      </c>
      <c r="J423">
        <v>2</v>
      </c>
      <c r="K423" s="3">
        <f t="shared" si="88"/>
        <v>0.5</v>
      </c>
      <c r="L423" s="3">
        <f t="shared" si="89"/>
        <v>0.8</v>
      </c>
      <c r="M423" s="3">
        <f t="shared" si="90"/>
        <v>0.2</v>
      </c>
    </row>
    <row r="424" spans="1:13">
      <c r="D424">
        <v>18</v>
      </c>
      <c r="E424">
        <v>3</v>
      </c>
      <c r="F424">
        <v>5</v>
      </c>
      <c r="G424">
        <v>4</v>
      </c>
      <c r="H424">
        <v>0</v>
      </c>
      <c r="I424">
        <v>4</v>
      </c>
      <c r="J424">
        <v>2</v>
      </c>
      <c r="K424" s="3">
        <f t="shared" si="88"/>
        <v>0.66666666666666663</v>
      </c>
      <c r="L424" s="3">
        <f t="shared" si="89"/>
        <v>0.8</v>
      </c>
      <c r="M424" s="3">
        <f t="shared" si="90"/>
        <v>0.2</v>
      </c>
    </row>
    <row r="425" spans="1:13">
      <c r="D425">
        <v>19</v>
      </c>
      <c r="E425">
        <v>2</v>
      </c>
      <c r="F425">
        <v>5</v>
      </c>
      <c r="G425">
        <v>7</v>
      </c>
      <c r="H425">
        <v>2</v>
      </c>
      <c r="I425">
        <v>0</v>
      </c>
      <c r="J425">
        <v>0</v>
      </c>
      <c r="K425" s="3">
        <v>0</v>
      </c>
      <c r="L425" s="3">
        <f t="shared" si="89"/>
        <v>1.4</v>
      </c>
      <c r="M425" s="3">
        <f t="shared" si="90"/>
        <v>0.35</v>
      </c>
    </row>
    <row r="426" spans="1:13">
      <c r="D426">
        <v>20</v>
      </c>
      <c r="E426">
        <v>2</v>
      </c>
      <c r="F426">
        <v>4</v>
      </c>
      <c r="G426">
        <v>3</v>
      </c>
      <c r="H426">
        <v>0</v>
      </c>
      <c r="I426">
        <v>0</v>
      </c>
      <c r="J426">
        <v>2</v>
      </c>
      <c r="K426" s="3">
        <f t="shared" si="88"/>
        <v>0</v>
      </c>
      <c r="L426" s="3">
        <f t="shared" si="89"/>
        <v>0.75</v>
      </c>
      <c r="M426" s="3">
        <f t="shared" si="90"/>
        <v>0.25</v>
      </c>
    </row>
    <row r="427" spans="1:13">
      <c r="D427">
        <v>21</v>
      </c>
      <c r="E427">
        <v>7</v>
      </c>
      <c r="F427">
        <v>16</v>
      </c>
      <c r="G427">
        <v>18</v>
      </c>
      <c r="H427">
        <v>6</v>
      </c>
      <c r="I427">
        <v>0</v>
      </c>
      <c r="J427">
        <v>2</v>
      </c>
      <c r="K427" s="3">
        <f t="shared" si="88"/>
        <v>0</v>
      </c>
      <c r="L427" s="3">
        <f t="shared" si="89"/>
        <v>1.125</v>
      </c>
      <c r="M427" s="3">
        <f t="shared" si="90"/>
        <v>7.4999999999999997E-2</v>
      </c>
    </row>
    <row r="428" spans="1:13">
      <c r="D428">
        <v>22</v>
      </c>
      <c r="E428">
        <v>2</v>
      </c>
      <c r="F428">
        <v>6</v>
      </c>
      <c r="G428">
        <v>5</v>
      </c>
      <c r="H428">
        <v>1</v>
      </c>
      <c r="I428">
        <v>2</v>
      </c>
      <c r="J428">
        <v>1</v>
      </c>
      <c r="K428" s="3">
        <f t="shared" si="88"/>
        <v>1</v>
      </c>
      <c r="L428" s="3">
        <f t="shared" si="89"/>
        <v>0.83333333333333337</v>
      </c>
      <c r="M428" s="3">
        <f t="shared" si="90"/>
        <v>0.16666666666666666</v>
      </c>
    </row>
    <row r="429" spans="1:13">
      <c r="D429">
        <v>23</v>
      </c>
      <c r="E429">
        <v>2</v>
      </c>
      <c r="F429">
        <v>4</v>
      </c>
      <c r="G429">
        <v>3</v>
      </c>
      <c r="H429">
        <v>0</v>
      </c>
      <c r="I429">
        <v>0</v>
      </c>
      <c r="J429">
        <v>0</v>
      </c>
      <c r="K429" s="3">
        <v>0</v>
      </c>
      <c r="L429" s="3">
        <f t="shared" si="89"/>
        <v>0.75</v>
      </c>
      <c r="M429" s="3">
        <f t="shared" si="90"/>
        <v>0.25</v>
      </c>
    </row>
    <row r="430" spans="1:13">
      <c r="D430">
        <v>24</v>
      </c>
      <c r="E430">
        <v>4</v>
      </c>
      <c r="F430">
        <v>9</v>
      </c>
      <c r="G430">
        <v>8</v>
      </c>
      <c r="H430">
        <v>1</v>
      </c>
      <c r="I430">
        <v>8</v>
      </c>
      <c r="J430">
        <v>5</v>
      </c>
      <c r="K430" s="3">
        <f t="shared" si="88"/>
        <v>0.4</v>
      </c>
      <c r="L430" s="3">
        <f t="shared" si="89"/>
        <v>0.88888888888888884</v>
      </c>
      <c r="M430" s="3">
        <f t="shared" si="90"/>
        <v>0.1111111111111111</v>
      </c>
    </row>
    <row r="431" spans="1:13" ht="16" thickBot="1">
      <c r="A431" s="2"/>
      <c r="B431" s="2"/>
      <c r="C431" s="6" t="s">
        <v>32</v>
      </c>
      <c r="D431" s="6"/>
      <c r="E431" s="6">
        <f t="shared" ref="E431" si="91">AVERAGE(E407:E430)</f>
        <v>3.625</v>
      </c>
      <c r="F431" s="6">
        <f t="shared" ref="F431" si="92">AVERAGE(F407:F430)</f>
        <v>7.333333333333333</v>
      </c>
      <c r="G431" s="6">
        <f t="shared" ref="G431" si="93">AVERAGE(G407:G430)</f>
        <v>7.125</v>
      </c>
      <c r="H431" s="6">
        <f t="shared" ref="H431" si="94">AVERAGE(H407:H430)</f>
        <v>1.4583333333333333</v>
      </c>
      <c r="I431" s="6">
        <f t="shared" ref="I431" si="95">AVERAGE(I407:I430)</f>
        <v>3.875</v>
      </c>
      <c r="J431" s="6">
        <f t="shared" ref="J431" si="96">AVERAGE(J407:J430)</f>
        <v>2.9166666666666665</v>
      </c>
      <c r="K431" s="6">
        <f t="shared" ref="K431" si="97">AVERAGE(K407:K430)</f>
        <v>0.34896825396825398</v>
      </c>
      <c r="L431" s="6">
        <f t="shared" ref="L431" si="98">AVERAGE(L407:L430)</f>
        <v>0.91316137566137556</v>
      </c>
      <c r="M431" s="6">
        <f t="shared" ref="M431" si="99">AVERAGE(M407:M430)</f>
        <v>0.17975172975172979</v>
      </c>
    </row>
    <row r="433" spans="1:13">
      <c r="A433" t="s">
        <v>22</v>
      </c>
      <c r="B433" t="s">
        <v>1</v>
      </c>
      <c r="C433" t="s">
        <v>21</v>
      </c>
      <c r="D433" t="s">
        <v>23</v>
      </c>
      <c r="E433" t="s">
        <v>25</v>
      </c>
      <c r="F433" t="s">
        <v>26</v>
      </c>
      <c r="G433" t="s">
        <v>27</v>
      </c>
      <c r="H433" t="s">
        <v>28</v>
      </c>
      <c r="I433" t="s">
        <v>29</v>
      </c>
      <c r="J433" t="s">
        <v>30</v>
      </c>
      <c r="K433" t="s">
        <v>18</v>
      </c>
      <c r="L433" t="s">
        <v>19</v>
      </c>
      <c r="M433" t="s">
        <v>20</v>
      </c>
    </row>
    <row r="434" spans="1:13">
      <c r="A434" t="s">
        <v>60</v>
      </c>
      <c r="B434" t="s">
        <v>39</v>
      </c>
      <c r="C434">
        <v>16</v>
      </c>
    </row>
    <row r="435" spans="1:13">
      <c r="D435">
        <v>1</v>
      </c>
      <c r="E435">
        <v>2</v>
      </c>
      <c r="F435">
        <v>4</v>
      </c>
      <c r="G435">
        <v>3</v>
      </c>
      <c r="H435">
        <v>0</v>
      </c>
      <c r="I435">
        <v>2</v>
      </c>
      <c r="J435">
        <v>2</v>
      </c>
      <c r="K435" s="3">
        <f>I435/(J435*E435)</f>
        <v>0.5</v>
      </c>
      <c r="L435" s="3">
        <f>G435/F435</f>
        <v>0.75</v>
      </c>
      <c r="M435" s="3">
        <f>G435/(F435*(F435-1))</f>
        <v>0.25</v>
      </c>
    </row>
    <row r="436" spans="1:13">
      <c r="D436">
        <v>2</v>
      </c>
      <c r="E436">
        <v>4</v>
      </c>
      <c r="F436">
        <v>6</v>
      </c>
      <c r="G436">
        <v>5</v>
      </c>
      <c r="H436">
        <v>0</v>
      </c>
      <c r="I436">
        <v>10</v>
      </c>
      <c r="J436">
        <v>7</v>
      </c>
      <c r="K436" s="3">
        <f t="shared" ref="K436:K450" si="100">I436/(J436*E436)</f>
        <v>0.35714285714285715</v>
      </c>
      <c r="L436" s="3">
        <f t="shared" ref="L436:L450" si="101">G436/F436</f>
        <v>0.83333333333333337</v>
      </c>
      <c r="M436" s="3">
        <f t="shared" ref="M436:M450" si="102">G436/(F436*(F436-1))</f>
        <v>0.16666666666666666</v>
      </c>
    </row>
    <row r="437" spans="1:13">
      <c r="D437">
        <v>3</v>
      </c>
      <c r="E437">
        <v>7</v>
      </c>
      <c r="F437">
        <v>9</v>
      </c>
      <c r="G437">
        <v>8</v>
      </c>
      <c r="H437">
        <v>0</v>
      </c>
      <c r="I437">
        <v>17</v>
      </c>
      <c r="J437">
        <v>10</v>
      </c>
      <c r="K437" s="3">
        <f t="shared" si="100"/>
        <v>0.24285714285714285</v>
      </c>
      <c r="L437" s="3">
        <f t="shared" si="101"/>
        <v>0.88888888888888884</v>
      </c>
      <c r="M437" s="3">
        <f t="shared" si="102"/>
        <v>0.1111111111111111</v>
      </c>
    </row>
    <row r="438" spans="1:13">
      <c r="D438">
        <v>4</v>
      </c>
      <c r="E438">
        <v>2</v>
      </c>
      <c r="F438">
        <v>6</v>
      </c>
      <c r="G438">
        <v>6</v>
      </c>
      <c r="H438">
        <v>2</v>
      </c>
      <c r="I438">
        <v>4</v>
      </c>
      <c r="J438">
        <v>5</v>
      </c>
      <c r="K438" s="3">
        <f t="shared" si="100"/>
        <v>0.4</v>
      </c>
      <c r="L438" s="3">
        <f t="shared" si="101"/>
        <v>1</v>
      </c>
      <c r="M438" s="3">
        <f t="shared" si="102"/>
        <v>0.2</v>
      </c>
    </row>
    <row r="439" spans="1:13">
      <c r="D439">
        <v>5</v>
      </c>
      <c r="E439">
        <v>2</v>
      </c>
      <c r="F439">
        <v>4</v>
      </c>
      <c r="G439">
        <v>3</v>
      </c>
      <c r="H439">
        <v>0</v>
      </c>
      <c r="I439">
        <v>2</v>
      </c>
      <c r="J439">
        <v>2</v>
      </c>
      <c r="K439" s="3">
        <f t="shared" si="100"/>
        <v>0.5</v>
      </c>
      <c r="L439" s="3">
        <f t="shared" si="101"/>
        <v>0.75</v>
      </c>
      <c r="M439" s="3">
        <f t="shared" si="102"/>
        <v>0.25</v>
      </c>
    </row>
    <row r="440" spans="1:13">
      <c r="D440">
        <v>6</v>
      </c>
      <c r="E440">
        <v>5</v>
      </c>
      <c r="F440">
        <v>7</v>
      </c>
      <c r="G440">
        <v>6</v>
      </c>
      <c r="H440">
        <v>0</v>
      </c>
      <c r="I440">
        <v>4</v>
      </c>
      <c r="J440">
        <v>3</v>
      </c>
      <c r="K440" s="3">
        <f t="shared" si="100"/>
        <v>0.26666666666666666</v>
      </c>
      <c r="L440" s="3">
        <f t="shared" si="101"/>
        <v>0.8571428571428571</v>
      </c>
      <c r="M440" s="3">
        <f t="shared" si="102"/>
        <v>0.14285714285714285</v>
      </c>
    </row>
    <row r="441" spans="1:13">
      <c r="D441">
        <v>7</v>
      </c>
      <c r="E441">
        <v>2</v>
      </c>
      <c r="F441">
        <v>4</v>
      </c>
      <c r="G441">
        <v>3</v>
      </c>
      <c r="H441">
        <v>0</v>
      </c>
      <c r="I441">
        <v>2</v>
      </c>
      <c r="J441">
        <v>1</v>
      </c>
      <c r="K441" s="3">
        <f t="shared" si="100"/>
        <v>1</v>
      </c>
      <c r="L441" s="3">
        <f t="shared" si="101"/>
        <v>0.75</v>
      </c>
      <c r="M441" s="3">
        <f t="shared" si="102"/>
        <v>0.25</v>
      </c>
    </row>
    <row r="442" spans="1:13">
      <c r="D442">
        <v>8</v>
      </c>
      <c r="E442">
        <v>7</v>
      </c>
      <c r="F442">
        <v>16</v>
      </c>
      <c r="G442">
        <v>18</v>
      </c>
      <c r="H442">
        <v>6</v>
      </c>
      <c r="I442">
        <v>7</v>
      </c>
      <c r="J442">
        <v>3</v>
      </c>
      <c r="K442" s="3">
        <f t="shared" si="100"/>
        <v>0.33333333333333331</v>
      </c>
      <c r="L442" s="3">
        <f t="shared" si="101"/>
        <v>1.125</v>
      </c>
      <c r="M442" s="3">
        <f t="shared" si="102"/>
        <v>7.4999999999999997E-2</v>
      </c>
    </row>
    <row r="443" spans="1:13">
      <c r="D443">
        <v>9</v>
      </c>
      <c r="E443">
        <v>13</v>
      </c>
      <c r="F443">
        <v>28</v>
      </c>
      <c r="G443">
        <v>31</v>
      </c>
      <c r="H443">
        <v>10</v>
      </c>
      <c r="I443">
        <v>6</v>
      </c>
      <c r="J443">
        <v>5</v>
      </c>
      <c r="K443" s="3">
        <f t="shared" si="100"/>
        <v>9.2307692307692313E-2</v>
      </c>
      <c r="L443" s="3">
        <f t="shared" si="101"/>
        <v>1.1071428571428572</v>
      </c>
      <c r="M443" s="3">
        <f t="shared" si="102"/>
        <v>4.1005291005291003E-2</v>
      </c>
    </row>
    <row r="444" spans="1:13">
      <c r="D444">
        <v>10</v>
      </c>
      <c r="E444">
        <v>8</v>
      </c>
      <c r="F444">
        <v>18</v>
      </c>
      <c r="G444">
        <v>21</v>
      </c>
      <c r="H444">
        <v>7</v>
      </c>
      <c r="I444">
        <v>10</v>
      </c>
      <c r="J444">
        <v>6</v>
      </c>
      <c r="K444" s="3">
        <f t="shared" si="100"/>
        <v>0.20833333333333334</v>
      </c>
      <c r="L444" s="3">
        <f t="shared" si="101"/>
        <v>1.1666666666666667</v>
      </c>
      <c r="M444" s="3">
        <f t="shared" si="102"/>
        <v>6.8627450980392163E-2</v>
      </c>
    </row>
    <row r="445" spans="1:13">
      <c r="D445">
        <v>11</v>
      </c>
      <c r="E445">
        <v>7</v>
      </c>
      <c r="F445">
        <v>13</v>
      </c>
      <c r="G445">
        <v>14</v>
      </c>
      <c r="H445">
        <v>4</v>
      </c>
      <c r="I445">
        <v>8</v>
      </c>
      <c r="J445">
        <v>4</v>
      </c>
      <c r="K445" s="3">
        <f t="shared" si="100"/>
        <v>0.2857142857142857</v>
      </c>
      <c r="L445" s="3">
        <f t="shared" si="101"/>
        <v>1.0769230769230769</v>
      </c>
      <c r="M445" s="3">
        <f t="shared" si="102"/>
        <v>8.9743589743589744E-2</v>
      </c>
    </row>
    <row r="446" spans="1:13">
      <c r="D446">
        <v>12</v>
      </c>
      <c r="E446">
        <v>10</v>
      </c>
      <c r="F446">
        <v>16</v>
      </c>
      <c r="G446">
        <v>15</v>
      </c>
      <c r="H446">
        <v>2</v>
      </c>
      <c r="I446">
        <v>14</v>
      </c>
      <c r="J446">
        <v>7</v>
      </c>
      <c r="K446" s="3">
        <f t="shared" si="100"/>
        <v>0.2</v>
      </c>
      <c r="L446" s="3">
        <f t="shared" si="101"/>
        <v>0.9375</v>
      </c>
      <c r="M446" s="3">
        <f t="shared" si="102"/>
        <v>6.25E-2</v>
      </c>
    </row>
    <row r="447" spans="1:13">
      <c r="D447">
        <v>13</v>
      </c>
      <c r="E447">
        <v>5</v>
      </c>
      <c r="F447">
        <v>14</v>
      </c>
      <c r="G447">
        <v>18</v>
      </c>
      <c r="H447">
        <v>6</v>
      </c>
      <c r="I447">
        <v>0</v>
      </c>
      <c r="J447">
        <v>3</v>
      </c>
      <c r="K447" s="3">
        <f t="shared" si="100"/>
        <v>0</v>
      </c>
      <c r="L447" s="3">
        <f t="shared" si="101"/>
        <v>1.2857142857142858</v>
      </c>
      <c r="M447" s="3">
        <f t="shared" si="102"/>
        <v>9.8901098901098897E-2</v>
      </c>
    </row>
    <row r="448" spans="1:13">
      <c r="D448">
        <v>14</v>
      </c>
      <c r="E448">
        <v>5</v>
      </c>
      <c r="F448">
        <v>9</v>
      </c>
      <c r="G448">
        <v>9</v>
      </c>
      <c r="H448">
        <v>2</v>
      </c>
      <c r="I448">
        <v>7</v>
      </c>
      <c r="J448">
        <v>5</v>
      </c>
      <c r="K448" s="3">
        <f t="shared" si="100"/>
        <v>0.28000000000000003</v>
      </c>
      <c r="L448" s="3">
        <f t="shared" si="101"/>
        <v>1</v>
      </c>
      <c r="M448" s="3">
        <f t="shared" si="102"/>
        <v>0.125</v>
      </c>
    </row>
    <row r="449" spans="1:13">
      <c r="D449">
        <v>15</v>
      </c>
      <c r="E449">
        <v>7</v>
      </c>
      <c r="F449">
        <v>11</v>
      </c>
      <c r="G449">
        <v>11</v>
      </c>
      <c r="H449">
        <v>2</v>
      </c>
      <c r="I449">
        <v>11</v>
      </c>
      <c r="J449">
        <v>6</v>
      </c>
      <c r="K449" s="3">
        <f t="shared" si="100"/>
        <v>0.26190476190476192</v>
      </c>
      <c r="L449" s="3">
        <f t="shared" si="101"/>
        <v>1</v>
      </c>
      <c r="M449" s="3">
        <f t="shared" si="102"/>
        <v>0.1</v>
      </c>
    </row>
    <row r="450" spans="1:13">
      <c r="D450">
        <v>16</v>
      </c>
      <c r="E450">
        <v>3</v>
      </c>
      <c r="F450">
        <v>5</v>
      </c>
      <c r="G450">
        <v>4</v>
      </c>
      <c r="H450">
        <v>0</v>
      </c>
      <c r="I450">
        <v>4</v>
      </c>
      <c r="J450">
        <v>3</v>
      </c>
      <c r="K450" s="3">
        <f t="shared" si="100"/>
        <v>0.44444444444444442</v>
      </c>
      <c r="L450" s="3">
        <f t="shared" si="101"/>
        <v>0.8</v>
      </c>
      <c r="M450" s="3">
        <f t="shared" si="102"/>
        <v>0.2</v>
      </c>
    </row>
    <row r="451" spans="1:13" ht="16" thickBot="1">
      <c r="A451" s="2"/>
      <c r="B451" s="2"/>
      <c r="C451" s="6" t="s">
        <v>32</v>
      </c>
      <c r="D451" s="6"/>
      <c r="E451" s="6">
        <f t="shared" ref="E451:M451" si="103">AVERAGE(E435:E450)</f>
        <v>5.5625</v>
      </c>
      <c r="F451" s="6">
        <f t="shared" si="103"/>
        <v>10.625</v>
      </c>
      <c r="G451" s="6">
        <f t="shared" si="103"/>
        <v>10.9375</v>
      </c>
      <c r="H451" s="6">
        <f t="shared" si="103"/>
        <v>2.5625</v>
      </c>
      <c r="I451" s="6">
        <f t="shared" si="103"/>
        <v>6.75</v>
      </c>
      <c r="J451" s="6">
        <f t="shared" si="103"/>
        <v>4.5</v>
      </c>
      <c r="K451" s="6">
        <f t="shared" si="103"/>
        <v>0.33579403235653243</v>
      </c>
      <c r="L451" s="6">
        <f t="shared" si="103"/>
        <v>0.95801949786324792</v>
      </c>
      <c r="M451" s="6">
        <f t="shared" si="103"/>
        <v>0.13946327195408076</v>
      </c>
    </row>
    <row r="453" spans="1:13">
      <c r="A453" t="s">
        <v>22</v>
      </c>
      <c r="B453" t="s">
        <v>1</v>
      </c>
      <c r="C453" t="s">
        <v>21</v>
      </c>
      <c r="D453" t="s">
        <v>23</v>
      </c>
      <c r="E453" t="s">
        <v>25</v>
      </c>
      <c r="F453" t="s">
        <v>26</v>
      </c>
      <c r="G453" t="s">
        <v>27</v>
      </c>
      <c r="H453" t="s">
        <v>28</v>
      </c>
      <c r="I453" t="s">
        <v>29</v>
      </c>
      <c r="J453" t="s">
        <v>30</v>
      </c>
      <c r="K453" t="s">
        <v>18</v>
      </c>
      <c r="L453" t="s">
        <v>19</v>
      </c>
      <c r="M453" t="s">
        <v>20</v>
      </c>
    </row>
    <row r="454" spans="1:13">
      <c r="A454" t="s">
        <v>61</v>
      </c>
      <c r="B454" t="s">
        <v>40</v>
      </c>
      <c r="C454">
        <v>13</v>
      </c>
    </row>
    <row r="455" spans="1:13">
      <c r="D455">
        <v>1</v>
      </c>
      <c r="E455">
        <v>6</v>
      </c>
      <c r="F455">
        <v>8</v>
      </c>
      <c r="G455">
        <v>7</v>
      </c>
      <c r="H455">
        <v>0</v>
      </c>
      <c r="I455">
        <v>4</v>
      </c>
      <c r="J455">
        <v>3</v>
      </c>
      <c r="K455" s="3">
        <f>I455/(J455*E455)</f>
        <v>0.22222222222222221</v>
      </c>
      <c r="L455" s="3">
        <f>G455/F455</f>
        <v>0.875</v>
      </c>
      <c r="M455" s="3">
        <f>G455/(F455*(F455-1))</f>
        <v>0.125</v>
      </c>
    </row>
    <row r="456" spans="1:13">
      <c r="D456">
        <v>2</v>
      </c>
      <c r="E456">
        <v>4</v>
      </c>
      <c r="F456">
        <v>6</v>
      </c>
      <c r="G456">
        <v>5</v>
      </c>
      <c r="H456">
        <v>0</v>
      </c>
      <c r="I456">
        <v>10</v>
      </c>
      <c r="J456">
        <v>7</v>
      </c>
      <c r="K456" s="3">
        <f t="shared" ref="K456:K466" si="104">I456/(J456*E456)</f>
        <v>0.35714285714285715</v>
      </c>
      <c r="L456" s="3">
        <f t="shared" ref="L456:L467" si="105">G456/F456</f>
        <v>0.83333333333333337</v>
      </c>
      <c r="M456" s="3">
        <f t="shared" ref="M456:M467" si="106">G456/(F456*(F456-1))</f>
        <v>0.16666666666666666</v>
      </c>
    </row>
    <row r="457" spans="1:13">
      <c r="D457">
        <v>3</v>
      </c>
      <c r="E457">
        <v>7</v>
      </c>
      <c r="F457">
        <v>11</v>
      </c>
      <c r="G457">
        <v>11</v>
      </c>
      <c r="H457">
        <v>2</v>
      </c>
      <c r="I457">
        <v>11</v>
      </c>
      <c r="J457">
        <v>6</v>
      </c>
      <c r="K457" s="3">
        <f t="shared" si="104"/>
        <v>0.26190476190476192</v>
      </c>
      <c r="L457" s="3">
        <f t="shared" si="105"/>
        <v>1</v>
      </c>
      <c r="M457" s="3">
        <f t="shared" si="106"/>
        <v>0.1</v>
      </c>
    </row>
    <row r="458" spans="1:13">
      <c r="D458">
        <v>4</v>
      </c>
      <c r="E458">
        <v>3</v>
      </c>
      <c r="F458">
        <v>5</v>
      </c>
      <c r="G458">
        <v>4</v>
      </c>
      <c r="H458">
        <v>0</v>
      </c>
      <c r="I458">
        <v>4</v>
      </c>
      <c r="J458">
        <v>3</v>
      </c>
      <c r="K458" s="3">
        <f t="shared" si="104"/>
        <v>0.44444444444444442</v>
      </c>
      <c r="L458" s="3">
        <f t="shared" si="105"/>
        <v>0.8</v>
      </c>
      <c r="M458" s="3">
        <f t="shared" si="106"/>
        <v>0.2</v>
      </c>
    </row>
    <row r="459" spans="1:13">
      <c r="D459">
        <v>5</v>
      </c>
      <c r="E459">
        <v>5</v>
      </c>
      <c r="F459">
        <v>12</v>
      </c>
      <c r="G459">
        <v>12</v>
      </c>
      <c r="H459">
        <v>3</v>
      </c>
      <c r="I459">
        <v>0</v>
      </c>
      <c r="J459">
        <v>2</v>
      </c>
      <c r="K459" s="3">
        <f t="shared" si="104"/>
        <v>0</v>
      </c>
      <c r="L459" s="3">
        <f t="shared" si="105"/>
        <v>1</v>
      </c>
      <c r="M459" s="3">
        <f t="shared" si="106"/>
        <v>9.0909090909090912E-2</v>
      </c>
    </row>
    <row r="460" spans="1:13">
      <c r="D460">
        <v>6</v>
      </c>
      <c r="E460">
        <v>5</v>
      </c>
      <c r="F460">
        <v>8</v>
      </c>
      <c r="G460">
        <v>8</v>
      </c>
      <c r="H460">
        <v>1</v>
      </c>
      <c r="I460">
        <v>2</v>
      </c>
      <c r="J460">
        <v>5</v>
      </c>
      <c r="K460" s="3">
        <f t="shared" si="104"/>
        <v>0.08</v>
      </c>
      <c r="L460" s="3">
        <f t="shared" si="105"/>
        <v>1</v>
      </c>
      <c r="M460" s="3">
        <f t="shared" si="106"/>
        <v>0.14285714285714285</v>
      </c>
    </row>
    <row r="461" spans="1:13">
      <c r="D461">
        <v>7</v>
      </c>
      <c r="E461">
        <v>4</v>
      </c>
      <c r="F461">
        <v>6</v>
      </c>
      <c r="G461">
        <v>5</v>
      </c>
      <c r="H461">
        <v>0</v>
      </c>
      <c r="I461">
        <v>4</v>
      </c>
      <c r="J461">
        <v>3</v>
      </c>
      <c r="K461" s="3">
        <f t="shared" si="104"/>
        <v>0.33333333333333331</v>
      </c>
      <c r="L461" s="3">
        <f t="shared" si="105"/>
        <v>0.83333333333333337</v>
      </c>
      <c r="M461" s="3">
        <f t="shared" si="106"/>
        <v>0.16666666666666666</v>
      </c>
    </row>
    <row r="462" spans="1:13">
      <c r="D462">
        <v>8</v>
      </c>
      <c r="E462">
        <v>5</v>
      </c>
      <c r="F462">
        <v>14</v>
      </c>
      <c r="G462">
        <v>13</v>
      </c>
      <c r="H462">
        <v>5</v>
      </c>
      <c r="I462">
        <v>2</v>
      </c>
      <c r="J462">
        <v>3</v>
      </c>
      <c r="K462" s="3">
        <f t="shared" si="104"/>
        <v>0.13333333333333333</v>
      </c>
      <c r="L462" s="3">
        <f t="shared" si="105"/>
        <v>0.9285714285714286</v>
      </c>
      <c r="M462" s="3">
        <f t="shared" si="106"/>
        <v>7.1428571428571425E-2</v>
      </c>
    </row>
    <row r="463" spans="1:13">
      <c r="D463">
        <v>9</v>
      </c>
      <c r="E463">
        <v>5</v>
      </c>
      <c r="F463">
        <v>11</v>
      </c>
      <c r="G463">
        <v>12</v>
      </c>
      <c r="H463">
        <v>4</v>
      </c>
      <c r="I463">
        <v>5</v>
      </c>
      <c r="J463">
        <v>3</v>
      </c>
      <c r="K463" s="3">
        <f t="shared" si="104"/>
        <v>0.33333333333333331</v>
      </c>
      <c r="L463" s="3">
        <f t="shared" si="105"/>
        <v>1.0909090909090908</v>
      </c>
      <c r="M463" s="3">
        <f t="shared" si="106"/>
        <v>0.10909090909090909</v>
      </c>
    </row>
    <row r="464" spans="1:13">
      <c r="D464">
        <v>10</v>
      </c>
      <c r="E464">
        <v>8</v>
      </c>
      <c r="F464">
        <v>19</v>
      </c>
      <c r="G464">
        <v>22</v>
      </c>
      <c r="H464">
        <v>7</v>
      </c>
      <c r="I464">
        <v>0</v>
      </c>
      <c r="J464">
        <v>4</v>
      </c>
      <c r="K464" s="3">
        <f t="shared" si="104"/>
        <v>0</v>
      </c>
      <c r="L464" s="3">
        <f t="shared" si="105"/>
        <v>1.1578947368421053</v>
      </c>
      <c r="M464" s="3">
        <f t="shared" si="106"/>
        <v>6.4327485380116955E-2</v>
      </c>
    </row>
    <row r="465" spans="1:13">
      <c r="D465">
        <v>11</v>
      </c>
      <c r="E465">
        <v>6</v>
      </c>
      <c r="F465">
        <v>12</v>
      </c>
      <c r="G465">
        <v>13</v>
      </c>
      <c r="H465">
        <v>3</v>
      </c>
      <c r="I465">
        <v>4</v>
      </c>
      <c r="J465">
        <v>3</v>
      </c>
      <c r="K465" s="3">
        <f t="shared" si="104"/>
        <v>0.22222222222222221</v>
      </c>
      <c r="L465" s="3">
        <f t="shared" si="105"/>
        <v>1.0833333333333333</v>
      </c>
      <c r="M465" s="3">
        <f t="shared" si="106"/>
        <v>9.8484848484848481E-2</v>
      </c>
    </row>
    <row r="466" spans="1:13">
      <c r="D466">
        <v>12</v>
      </c>
      <c r="E466">
        <v>3</v>
      </c>
      <c r="F466">
        <v>7</v>
      </c>
      <c r="G466">
        <v>7</v>
      </c>
      <c r="H466">
        <v>2</v>
      </c>
      <c r="I466">
        <v>5</v>
      </c>
      <c r="J466">
        <v>2</v>
      </c>
      <c r="K466" s="3">
        <f t="shared" si="104"/>
        <v>0.83333333333333337</v>
      </c>
      <c r="L466" s="3">
        <f t="shared" si="105"/>
        <v>1</v>
      </c>
      <c r="M466" s="3">
        <f t="shared" si="106"/>
        <v>0.16666666666666666</v>
      </c>
    </row>
    <row r="467" spans="1:13">
      <c r="D467">
        <v>13</v>
      </c>
      <c r="E467">
        <v>6</v>
      </c>
      <c r="F467">
        <v>16</v>
      </c>
      <c r="G467">
        <v>15</v>
      </c>
      <c r="H467">
        <v>0</v>
      </c>
      <c r="I467">
        <v>0</v>
      </c>
      <c r="J467">
        <v>0</v>
      </c>
      <c r="K467" s="3">
        <v>0</v>
      </c>
      <c r="L467" s="3">
        <f t="shared" si="105"/>
        <v>0.9375</v>
      </c>
      <c r="M467" s="3">
        <f t="shared" si="106"/>
        <v>6.25E-2</v>
      </c>
    </row>
    <row r="468" spans="1:13" ht="16" thickBot="1">
      <c r="A468" s="2"/>
      <c r="B468" s="2"/>
      <c r="C468" s="6" t="s">
        <v>32</v>
      </c>
      <c r="D468" s="6"/>
      <c r="E468" s="6">
        <f t="shared" ref="E468:M468" si="107">AVERAGE(E455:E467)</f>
        <v>5.1538461538461542</v>
      </c>
      <c r="F468" s="6">
        <f t="shared" si="107"/>
        <v>10.384615384615385</v>
      </c>
      <c r="G468" s="6">
        <f t="shared" si="107"/>
        <v>10.307692307692308</v>
      </c>
      <c r="H468" s="6">
        <f t="shared" si="107"/>
        <v>2.0769230769230771</v>
      </c>
      <c r="I468" s="6">
        <f t="shared" si="107"/>
        <v>3.9230769230769229</v>
      </c>
      <c r="J468" s="6">
        <f t="shared" si="107"/>
        <v>3.3846153846153846</v>
      </c>
      <c r="K468" s="6">
        <f t="shared" si="107"/>
        <v>0.24778998778998779</v>
      </c>
      <c r="L468" s="6">
        <f t="shared" si="107"/>
        <v>0.96460578894789428</v>
      </c>
      <c r="M468" s="6">
        <f t="shared" si="107"/>
        <v>0.12035369601159075</v>
      </c>
    </row>
    <row r="470" spans="1:13">
      <c r="A470" t="s">
        <v>22</v>
      </c>
      <c r="B470" t="s">
        <v>1</v>
      </c>
      <c r="C470" t="s">
        <v>21</v>
      </c>
      <c r="D470" t="s">
        <v>23</v>
      </c>
      <c r="E470" t="s">
        <v>25</v>
      </c>
      <c r="F470" t="s">
        <v>26</v>
      </c>
      <c r="G470" t="s">
        <v>27</v>
      </c>
      <c r="H470" t="s">
        <v>28</v>
      </c>
      <c r="I470" t="s">
        <v>29</v>
      </c>
      <c r="J470" t="s">
        <v>30</v>
      </c>
      <c r="K470" t="s">
        <v>18</v>
      </c>
      <c r="L470" t="s">
        <v>19</v>
      </c>
      <c r="M470" t="s">
        <v>20</v>
      </c>
    </row>
    <row r="471" spans="1:13">
      <c r="A471" t="s">
        <v>62</v>
      </c>
      <c r="B471" t="s">
        <v>40</v>
      </c>
      <c r="C471">
        <v>10</v>
      </c>
    </row>
    <row r="472" spans="1:13">
      <c r="D472">
        <v>1</v>
      </c>
      <c r="E472">
        <v>11</v>
      </c>
      <c r="F472">
        <v>16</v>
      </c>
      <c r="G472">
        <v>17</v>
      </c>
      <c r="H472">
        <v>3</v>
      </c>
      <c r="I472">
        <v>26</v>
      </c>
      <c r="J472">
        <v>16</v>
      </c>
      <c r="K472" s="3">
        <f>I472/(J472*E472)</f>
        <v>0.14772727272727273</v>
      </c>
      <c r="L472" s="3">
        <f>G472/F472</f>
        <v>1.0625</v>
      </c>
      <c r="M472" s="3">
        <f>G472/(F472*(F472-1))</f>
        <v>7.0833333333333331E-2</v>
      </c>
    </row>
    <row r="473" spans="1:13">
      <c r="D473">
        <v>2</v>
      </c>
      <c r="E473">
        <v>2</v>
      </c>
      <c r="F473">
        <v>6</v>
      </c>
      <c r="G473">
        <v>6</v>
      </c>
      <c r="H473">
        <v>2</v>
      </c>
      <c r="I473">
        <v>4</v>
      </c>
      <c r="J473">
        <v>5</v>
      </c>
      <c r="K473" s="3">
        <f t="shared" ref="K473:K481" si="108">I473/(J473*E473)</f>
        <v>0.4</v>
      </c>
      <c r="L473" s="3">
        <f t="shared" ref="L473:L481" si="109">G473/F473</f>
        <v>1</v>
      </c>
      <c r="M473" s="3">
        <f t="shared" ref="M473:M481" si="110">G473/(F473*(F473-1))</f>
        <v>0.2</v>
      </c>
    </row>
    <row r="474" spans="1:13">
      <c r="D474">
        <v>3</v>
      </c>
      <c r="E474">
        <v>9</v>
      </c>
      <c r="F474">
        <v>15</v>
      </c>
      <c r="G474">
        <v>16</v>
      </c>
      <c r="H474">
        <v>4</v>
      </c>
      <c r="I474">
        <v>8</v>
      </c>
      <c r="J474">
        <v>6</v>
      </c>
      <c r="K474" s="3">
        <f t="shared" si="108"/>
        <v>0.14814814814814814</v>
      </c>
      <c r="L474" s="3">
        <f t="shared" si="109"/>
        <v>1.0666666666666667</v>
      </c>
      <c r="M474" s="3">
        <f t="shared" si="110"/>
        <v>7.6190476190476197E-2</v>
      </c>
    </row>
    <row r="475" spans="1:13">
      <c r="D475">
        <v>4</v>
      </c>
      <c r="E475">
        <v>7</v>
      </c>
      <c r="F475">
        <v>16</v>
      </c>
      <c r="G475">
        <v>18</v>
      </c>
      <c r="H475">
        <v>6</v>
      </c>
      <c r="I475">
        <v>7</v>
      </c>
      <c r="J475">
        <v>3</v>
      </c>
      <c r="K475" s="3">
        <f t="shared" si="108"/>
        <v>0.33333333333333331</v>
      </c>
      <c r="L475" s="3">
        <f t="shared" si="109"/>
        <v>1.125</v>
      </c>
      <c r="M475" s="3">
        <f t="shared" si="110"/>
        <v>7.4999999999999997E-2</v>
      </c>
    </row>
    <row r="476" spans="1:13">
      <c r="D476">
        <v>5</v>
      </c>
      <c r="E476">
        <v>2</v>
      </c>
      <c r="F476">
        <v>4</v>
      </c>
      <c r="G476">
        <v>3</v>
      </c>
      <c r="H476">
        <v>0</v>
      </c>
      <c r="I476">
        <v>0</v>
      </c>
      <c r="J476">
        <v>2</v>
      </c>
      <c r="K476" s="3">
        <f t="shared" si="108"/>
        <v>0</v>
      </c>
      <c r="L476" s="3">
        <f t="shared" si="109"/>
        <v>0.75</v>
      </c>
      <c r="M476" s="3">
        <f t="shared" si="110"/>
        <v>0.25</v>
      </c>
    </row>
    <row r="477" spans="1:13">
      <c r="D477">
        <v>6</v>
      </c>
      <c r="E477">
        <v>5</v>
      </c>
      <c r="F477">
        <v>11</v>
      </c>
      <c r="G477">
        <v>12</v>
      </c>
      <c r="H477">
        <v>4</v>
      </c>
      <c r="I477">
        <v>0</v>
      </c>
      <c r="J477">
        <v>1</v>
      </c>
      <c r="K477" s="3">
        <f t="shared" si="108"/>
        <v>0</v>
      </c>
      <c r="L477" s="3">
        <f t="shared" si="109"/>
        <v>1.0909090909090908</v>
      </c>
      <c r="M477" s="3">
        <f t="shared" si="110"/>
        <v>0.10909090909090909</v>
      </c>
    </row>
    <row r="478" spans="1:13">
      <c r="D478">
        <v>7</v>
      </c>
      <c r="E478">
        <v>5</v>
      </c>
      <c r="F478">
        <v>10</v>
      </c>
      <c r="G478">
        <v>10</v>
      </c>
      <c r="H478">
        <v>2</v>
      </c>
      <c r="I478">
        <v>4</v>
      </c>
      <c r="J478">
        <v>2</v>
      </c>
      <c r="K478" s="3">
        <f t="shared" si="108"/>
        <v>0.4</v>
      </c>
      <c r="L478" s="3">
        <f t="shared" si="109"/>
        <v>1</v>
      </c>
      <c r="M478" s="3">
        <f t="shared" si="110"/>
        <v>0.1111111111111111</v>
      </c>
    </row>
    <row r="479" spans="1:13">
      <c r="D479">
        <v>8</v>
      </c>
      <c r="E479">
        <v>15</v>
      </c>
      <c r="F479">
        <v>29</v>
      </c>
      <c r="G479">
        <v>33</v>
      </c>
      <c r="H479">
        <v>11</v>
      </c>
      <c r="I479">
        <v>20</v>
      </c>
      <c r="J479">
        <v>9</v>
      </c>
      <c r="K479" s="3">
        <f t="shared" si="108"/>
        <v>0.14814814814814814</v>
      </c>
      <c r="L479" s="3">
        <f t="shared" si="109"/>
        <v>1.1379310344827587</v>
      </c>
      <c r="M479" s="3">
        <f t="shared" si="110"/>
        <v>4.064039408866995E-2</v>
      </c>
    </row>
    <row r="480" spans="1:13">
      <c r="D480">
        <v>9</v>
      </c>
      <c r="E480">
        <v>15</v>
      </c>
      <c r="F480">
        <v>23</v>
      </c>
      <c r="G480">
        <v>26</v>
      </c>
      <c r="H480">
        <v>6</v>
      </c>
      <c r="I480">
        <v>26</v>
      </c>
      <c r="J480">
        <v>8</v>
      </c>
      <c r="K480" s="3">
        <f t="shared" si="108"/>
        <v>0.21666666666666667</v>
      </c>
      <c r="L480" s="3">
        <f t="shared" si="109"/>
        <v>1.1304347826086956</v>
      </c>
      <c r="M480" s="3">
        <f t="shared" si="110"/>
        <v>5.1383399209486168E-2</v>
      </c>
    </row>
    <row r="481" spans="1:13">
      <c r="D481">
        <v>10</v>
      </c>
      <c r="E481">
        <v>15</v>
      </c>
      <c r="F481">
        <v>28</v>
      </c>
      <c r="G481">
        <v>31</v>
      </c>
      <c r="H481">
        <v>8</v>
      </c>
      <c r="I481">
        <v>14</v>
      </c>
      <c r="J481">
        <v>9</v>
      </c>
      <c r="K481" s="3">
        <f t="shared" si="108"/>
        <v>0.1037037037037037</v>
      </c>
      <c r="L481" s="3">
        <f t="shared" si="109"/>
        <v>1.1071428571428572</v>
      </c>
      <c r="M481" s="3">
        <f t="shared" si="110"/>
        <v>4.1005291005291003E-2</v>
      </c>
    </row>
    <row r="482" spans="1:13" ht="16" thickBot="1">
      <c r="A482" s="2"/>
      <c r="B482" s="2"/>
      <c r="C482" s="6" t="s">
        <v>32</v>
      </c>
      <c r="D482" s="6"/>
      <c r="E482" s="6">
        <f t="shared" ref="E482:M482" si="111">AVERAGE(E472:E481)</f>
        <v>8.6</v>
      </c>
      <c r="F482" s="6">
        <f t="shared" si="111"/>
        <v>15.8</v>
      </c>
      <c r="G482" s="6">
        <f t="shared" si="111"/>
        <v>17.2</v>
      </c>
      <c r="H482" s="6">
        <f t="shared" si="111"/>
        <v>4.5999999999999996</v>
      </c>
      <c r="I482" s="6">
        <f t="shared" si="111"/>
        <v>10.9</v>
      </c>
      <c r="J482" s="6">
        <f t="shared" si="111"/>
        <v>6.1</v>
      </c>
      <c r="K482" s="6">
        <f t="shared" si="111"/>
        <v>0.18977272727272726</v>
      </c>
      <c r="L482" s="6">
        <f t="shared" si="111"/>
        <v>1.0470584431810068</v>
      </c>
      <c r="M482" s="6">
        <f t="shared" si="111"/>
        <v>0.1025254914029277</v>
      </c>
    </row>
    <row r="484" spans="1:13">
      <c r="A484" t="s">
        <v>22</v>
      </c>
      <c r="B484" t="s">
        <v>1</v>
      </c>
      <c r="C484" t="s">
        <v>21</v>
      </c>
      <c r="D484" t="s">
        <v>23</v>
      </c>
      <c r="E484" t="s">
        <v>25</v>
      </c>
      <c r="F484" t="s">
        <v>26</v>
      </c>
      <c r="G484" t="s">
        <v>27</v>
      </c>
      <c r="H484" t="s">
        <v>28</v>
      </c>
      <c r="I484" t="s">
        <v>29</v>
      </c>
      <c r="J484" t="s">
        <v>30</v>
      </c>
      <c r="K484" t="s">
        <v>18</v>
      </c>
      <c r="L484" t="s">
        <v>19</v>
      </c>
      <c r="M484" t="s">
        <v>20</v>
      </c>
    </row>
    <row r="485" spans="1:13">
      <c r="A485" t="s">
        <v>63</v>
      </c>
      <c r="B485" t="s">
        <v>40</v>
      </c>
      <c r="C485">
        <v>10</v>
      </c>
    </row>
    <row r="486" spans="1:13">
      <c r="D486">
        <v>1</v>
      </c>
      <c r="E486">
        <v>2</v>
      </c>
      <c r="F486">
        <v>4</v>
      </c>
      <c r="G486">
        <v>3</v>
      </c>
      <c r="H486">
        <v>0</v>
      </c>
      <c r="I486">
        <v>2</v>
      </c>
      <c r="J486">
        <v>2</v>
      </c>
      <c r="K486" s="3">
        <f>I486/(J486*E486)</f>
        <v>0.5</v>
      </c>
      <c r="L486" s="3">
        <f>G486/F486</f>
        <v>0.75</v>
      </c>
      <c r="M486" s="3">
        <f>G486/(F486*(F486-1))</f>
        <v>0.25</v>
      </c>
    </row>
    <row r="487" spans="1:13">
      <c r="D487">
        <v>2</v>
      </c>
      <c r="E487">
        <v>11</v>
      </c>
      <c r="F487">
        <v>16</v>
      </c>
      <c r="G487">
        <v>17</v>
      </c>
      <c r="H487">
        <v>3</v>
      </c>
      <c r="I487">
        <v>26</v>
      </c>
      <c r="J487">
        <v>16</v>
      </c>
      <c r="K487" s="3">
        <f t="shared" ref="K487:K495" si="112">I487/(J487*E487)</f>
        <v>0.14772727272727273</v>
      </c>
      <c r="L487" s="3">
        <f t="shared" ref="L487:L495" si="113">G487/F487</f>
        <v>1.0625</v>
      </c>
      <c r="M487" s="3">
        <f t="shared" ref="M487:M495" si="114">G487/(F487*(F487-1))</f>
        <v>7.0833333333333331E-2</v>
      </c>
    </row>
    <row r="488" spans="1:13">
      <c r="D488">
        <v>3</v>
      </c>
      <c r="E488">
        <v>11</v>
      </c>
      <c r="F488">
        <v>19</v>
      </c>
      <c r="G488">
        <v>20</v>
      </c>
      <c r="H488">
        <v>6</v>
      </c>
      <c r="I488">
        <v>14</v>
      </c>
      <c r="J488">
        <v>10</v>
      </c>
      <c r="K488" s="3">
        <f t="shared" si="112"/>
        <v>0.12727272727272726</v>
      </c>
      <c r="L488" s="3">
        <f t="shared" si="113"/>
        <v>1.0526315789473684</v>
      </c>
      <c r="M488" s="3">
        <f t="shared" si="114"/>
        <v>5.8479532163742687E-2</v>
      </c>
    </row>
    <row r="489" spans="1:13">
      <c r="D489">
        <v>4</v>
      </c>
      <c r="E489">
        <v>7</v>
      </c>
      <c r="F489">
        <v>16</v>
      </c>
      <c r="G489">
        <v>17</v>
      </c>
      <c r="H489">
        <v>6</v>
      </c>
      <c r="I489">
        <v>7</v>
      </c>
      <c r="J489">
        <v>3</v>
      </c>
      <c r="K489" s="3">
        <f t="shared" si="112"/>
        <v>0.33333333333333331</v>
      </c>
      <c r="L489" s="3">
        <f t="shared" si="113"/>
        <v>1.0625</v>
      </c>
      <c r="M489" s="3">
        <f t="shared" si="114"/>
        <v>7.0833333333333331E-2</v>
      </c>
    </row>
    <row r="490" spans="1:13">
      <c r="D490">
        <v>5</v>
      </c>
      <c r="E490">
        <v>11</v>
      </c>
      <c r="F490">
        <v>21</v>
      </c>
      <c r="G490">
        <v>23</v>
      </c>
      <c r="H490">
        <v>7</v>
      </c>
      <c r="I490">
        <v>15</v>
      </c>
      <c r="J490">
        <v>8</v>
      </c>
      <c r="K490" s="3">
        <f t="shared" si="112"/>
        <v>0.17045454545454544</v>
      </c>
      <c r="L490" s="3">
        <f t="shared" si="113"/>
        <v>1.0952380952380953</v>
      </c>
      <c r="M490" s="3">
        <f t="shared" si="114"/>
        <v>5.4761904761904762E-2</v>
      </c>
    </row>
    <row r="491" spans="1:13">
      <c r="D491">
        <v>6</v>
      </c>
      <c r="E491">
        <v>10</v>
      </c>
      <c r="F491">
        <v>15</v>
      </c>
      <c r="G491">
        <v>15</v>
      </c>
      <c r="H491">
        <v>2</v>
      </c>
      <c r="I491">
        <v>14</v>
      </c>
      <c r="J491">
        <v>7</v>
      </c>
      <c r="K491" s="3">
        <f t="shared" si="112"/>
        <v>0.2</v>
      </c>
      <c r="L491" s="3">
        <f t="shared" si="113"/>
        <v>1</v>
      </c>
      <c r="M491" s="3">
        <f t="shared" si="114"/>
        <v>7.1428571428571425E-2</v>
      </c>
    </row>
    <row r="492" spans="1:13">
      <c r="D492">
        <v>7</v>
      </c>
      <c r="E492">
        <v>13</v>
      </c>
      <c r="F492">
        <v>26</v>
      </c>
      <c r="G492">
        <v>31</v>
      </c>
      <c r="H492">
        <v>10</v>
      </c>
      <c r="I492">
        <v>6</v>
      </c>
      <c r="J492">
        <v>5</v>
      </c>
      <c r="K492" s="3">
        <f t="shared" si="112"/>
        <v>9.2307692307692313E-2</v>
      </c>
      <c r="L492" s="3">
        <f t="shared" si="113"/>
        <v>1.1923076923076923</v>
      </c>
      <c r="M492" s="3">
        <f t="shared" si="114"/>
        <v>4.7692307692307694E-2</v>
      </c>
    </row>
    <row r="493" spans="1:13">
      <c r="D493">
        <v>8</v>
      </c>
      <c r="E493">
        <v>4</v>
      </c>
      <c r="F493">
        <v>10</v>
      </c>
      <c r="G493">
        <v>11</v>
      </c>
      <c r="H493">
        <v>4</v>
      </c>
      <c r="I493">
        <v>4</v>
      </c>
      <c r="J493">
        <v>2</v>
      </c>
      <c r="K493" s="3">
        <f t="shared" si="112"/>
        <v>0.5</v>
      </c>
      <c r="L493" s="3">
        <f t="shared" si="113"/>
        <v>1.1000000000000001</v>
      </c>
      <c r="M493" s="3">
        <f t="shared" si="114"/>
        <v>0.12222222222222222</v>
      </c>
    </row>
    <row r="494" spans="1:13">
      <c r="D494">
        <v>9</v>
      </c>
      <c r="E494">
        <v>5</v>
      </c>
      <c r="F494">
        <v>14</v>
      </c>
      <c r="G494">
        <v>17</v>
      </c>
      <c r="H494">
        <v>6</v>
      </c>
      <c r="I494">
        <v>0</v>
      </c>
      <c r="J494">
        <v>2</v>
      </c>
      <c r="K494" s="3">
        <f t="shared" si="112"/>
        <v>0</v>
      </c>
      <c r="L494" s="3">
        <f t="shared" si="113"/>
        <v>1.2142857142857142</v>
      </c>
      <c r="M494" s="3">
        <f t="shared" si="114"/>
        <v>9.3406593406593408E-2</v>
      </c>
    </row>
    <row r="495" spans="1:13">
      <c r="D495">
        <v>10</v>
      </c>
      <c r="E495">
        <v>15</v>
      </c>
      <c r="F495">
        <v>23</v>
      </c>
      <c r="G495">
        <v>26</v>
      </c>
      <c r="H495">
        <v>6</v>
      </c>
      <c r="I495">
        <v>26</v>
      </c>
      <c r="J495">
        <v>8</v>
      </c>
      <c r="K495" s="3">
        <f t="shared" si="112"/>
        <v>0.21666666666666667</v>
      </c>
      <c r="L495" s="3">
        <f t="shared" si="113"/>
        <v>1.1304347826086956</v>
      </c>
      <c r="M495" s="3">
        <f t="shared" si="114"/>
        <v>5.1383399209486168E-2</v>
      </c>
    </row>
    <row r="496" spans="1:13" ht="16" thickBot="1">
      <c r="A496" s="2"/>
      <c r="B496" s="2"/>
      <c r="C496" s="6" t="s">
        <v>32</v>
      </c>
      <c r="D496" s="6"/>
      <c r="E496" s="6">
        <f t="shared" ref="E496:M496" si="115">AVERAGE(E486:E495)</f>
        <v>8.9</v>
      </c>
      <c r="F496" s="6">
        <f t="shared" si="115"/>
        <v>16.399999999999999</v>
      </c>
      <c r="G496" s="6">
        <f t="shared" si="115"/>
        <v>18</v>
      </c>
      <c r="H496" s="6">
        <f t="shared" si="115"/>
        <v>5</v>
      </c>
      <c r="I496" s="6">
        <f t="shared" si="115"/>
        <v>11.4</v>
      </c>
      <c r="J496" s="6">
        <f t="shared" si="115"/>
        <v>6.3</v>
      </c>
      <c r="K496" s="6">
        <f t="shared" si="115"/>
        <v>0.22877622377622378</v>
      </c>
      <c r="L496" s="6">
        <f t="shared" si="115"/>
        <v>1.0659897863387564</v>
      </c>
      <c r="M496" s="6">
        <f t="shared" si="115"/>
        <v>8.9104119755149508E-2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for Analysis</vt:lpstr>
      <vt:lpstr>Raw 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</dc:creator>
  <cp:lastModifiedBy>Fredrik</cp:lastModifiedBy>
  <dcterms:created xsi:type="dcterms:W3CDTF">2015-04-06T06:43:47Z</dcterms:created>
  <dcterms:modified xsi:type="dcterms:W3CDTF">2015-07-11T08:46:29Z</dcterms:modified>
</cp:coreProperties>
</file>